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13_ncr:1_{7CB9EA5E-A774-4952-A10F-6DBE7102328B}" xr6:coauthVersionLast="45" xr6:coauthVersionMax="45" xr10:uidLastSave="{00000000-0000-0000-0000-000000000000}"/>
  <bookViews>
    <workbookView xWindow="-108" yWindow="-108" windowWidth="27288" windowHeight="17664" xr2:uid="{00000000-000D-0000-FFFF-FFFF00000000}"/>
  </bookViews>
  <sheets>
    <sheet name="How-to" sheetId="9" r:id="rId1"/>
    <sheet name="Questionnaire Pre" sheetId="3" r:id="rId2"/>
    <sheet name="Pre-test" sheetId="1" r:id="rId3"/>
    <sheet name="Questionnaire Post" sheetId="7" r:id="rId4"/>
    <sheet name="Post-test" sheetId="8" r:id="rId5"/>
    <sheet name="Analysis" sheetId="4" r:id="rId6"/>
    <sheet name="Calc" sheetId="5"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4" i="5" l="1"/>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AG41" i="5" l="1"/>
  <c r="AH41" i="5"/>
  <c r="AI41" i="5"/>
  <c r="AJ41" i="5"/>
  <c r="AK41" i="5"/>
  <c r="AG42" i="5"/>
  <c r="AH42" i="5"/>
  <c r="AI42" i="5"/>
  <c r="AJ42" i="5"/>
  <c r="AK42" i="5"/>
  <c r="AG43" i="5"/>
  <c r="AH43" i="5"/>
  <c r="AI43" i="5"/>
  <c r="AJ43" i="5"/>
  <c r="AK43" i="5"/>
  <c r="AG44" i="5"/>
  <c r="AH44" i="5"/>
  <c r="AI44" i="5"/>
  <c r="AJ44" i="5"/>
  <c r="AK44" i="5"/>
  <c r="X45" i="5"/>
  <c r="Y45" i="5"/>
  <c r="Z45" i="5"/>
  <c r="AA45" i="5"/>
  <c r="AB45" i="5"/>
  <c r="AC45" i="5"/>
  <c r="AD45" i="5"/>
  <c r="AE45" i="5"/>
  <c r="AF45" i="5"/>
  <c r="AG45" i="5"/>
  <c r="AH45" i="5"/>
  <c r="AI45" i="5"/>
  <c r="AJ45" i="5"/>
  <c r="AK45" i="5"/>
  <c r="X46" i="5"/>
  <c r="Y46" i="5"/>
  <c r="Z46" i="5"/>
  <c r="AA46" i="5"/>
  <c r="AB46" i="5"/>
  <c r="AC46" i="5"/>
  <c r="AD46" i="5"/>
  <c r="AE46" i="5"/>
  <c r="AF46" i="5"/>
  <c r="AG46" i="5"/>
  <c r="AH46" i="5"/>
  <c r="AI46" i="5"/>
  <c r="AJ46" i="5"/>
  <c r="AK46" i="5"/>
  <c r="X47" i="5"/>
  <c r="Y47" i="5"/>
  <c r="Z47" i="5"/>
  <c r="AA47" i="5"/>
  <c r="AB47" i="5"/>
  <c r="AC47" i="5"/>
  <c r="AD47" i="5"/>
  <c r="AE47" i="5"/>
  <c r="AF47" i="5"/>
  <c r="AG47" i="5"/>
  <c r="AH47" i="5"/>
  <c r="AI47" i="5"/>
  <c r="AJ47" i="5"/>
  <c r="AK47" i="5"/>
  <c r="X48" i="5"/>
  <c r="Y48" i="5"/>
  <c r="Z48" i="5"/>
  <c r="AA48" i="5"/>
  <c r="AB48" i="5"/>
  <c r="AC48" i="5"/>
  <c r="AD48" i="5"/>
  <c r="AE48" i="5"/>
  <c r="AF48" i="5"/>
  <c r="AG48" i="5"/>
  <c r="AH48" i="5"/>
  <c r="AI48" i="5"/>
  <c r="AJ48" i="5"/>
  <c r="AK48" i="5"/>
  <c r="X49" i="5"/>
  <c r="Y49" i="5"/>
  <c r="Z49" i="5"/>
  <c r="AA49" i="5"/>
  <c r="AB49" i="5"/>
  <c r="AC49" i="5"/>
  <c r="AD49" i="5"/>
  <c r="AE49" i="5"/>
  <c r="AF49" i="5"/>
  <c r="AG49" i="5"/>
  <c r="AH49" i="5"/>
  <c r="AI49" i="5"/>
  <c r="AJ49" i="5"/>
  <c r="AK49" i="5"/>
  <c r="X50" i="5"/>
  <c r="Y50" i="5"/>
  <c r="Z50" i="5"/>
  <c r="AA50" i="5"/>
  <c r="AB50" i="5"/>
  <c r="AC50" i="5"/>
  <c r="AD50" i="5"/>
  <c r="AE50" i="5"/>
  <c r="AF50" i="5"/>
  <c r="AG50" i="5"/>
  <c r="AH50" i="5"/>
  <c r="AI50" i="5"/>
  <c r="AJ50" i="5"/>
  <c r="AK50" i="5"/>
  <c r="X51" i="5"/>
  <c r="Y51" i="5"/>
  <c r="Z51" i="5"/>
  <c r="AA51" i="5"/>
  <c r="AB51" i="5"/>
  <c r="AC51" i="5"/>
  <c r="AD51" i="5"/>
  <c r="AE51" i="5"/>
  <c r="AF51" i="5"/>
  <c r="AG51" i="5"/>
  <c r="AH51" i="5"/>
  <c r="AI51" i="5"/>
  <c r="AJ51" i="5"/>
  <c r="AK51" i="5"/>
  <c r="X52" i="5"/>
  <c r="Y52" i="5"/>
  <c r="Z52" i="5"/>
  <c r="AA52" i="5"/>
  <c r="AB52" i="5"/>
  <c r="AC52" i="5"/>
  <c r="AD52" i="5"/>
  <c r="AE52" i="5"/>
  <c r="AF52" i="5"/>
  <c r="AG52" i="5"/>
  <c r="AH52" i="5"/>
  <c r="AI52" i="5"/>
  <c r="AJ52" i="5"/>
  <c r="AK52" i="5"/>
  <c r="X53" i="5"/>
  <c r="Y53" i="5"/>
  <c r="Z53" i="5"/>
  <c r="AA53" i="5"/>
  <c r="AB53" i="5"/>
  <c r="AC53" i="5"/>
  <c r="AD53" i="5"/>
  <c r="AE53" i="5"/>
  <c r="AF53" i="5"/>
  <c r="AG53" i="5"/>
  <c r="AH53" i="5"/>
  <c r="AI53" i="5"/>
  <c r="AJ53" i="5"/>
  <c r="AK53" i="5"/>
  <c r="X54" i="5"/>
  <c r="Y54" i="5"/>
  <c r="Z54" i="5"/>
  <c r="AA54" i="5"/>
  <c r="AB54" i="5"/>
  <c r="AC54" i="5"/>
  <c r="AD54" i="5"/>
  <c r="AE54" i="5"/>
  <c r="AF54" i="5"/>
  <c r="AG54" i="5"/>
  <c r="AH54" i="5"/>
  <c r="AI54" i="5"/>
  <c r="AJ54" i="5"/>
  <c r="AK54" i="5"/>
  <c r="X55" i="5"/>
  <c r="Y55" i="5"/>
  <c r="Z55" i="5"/>
  <c r="AA55" i="5"/>
  <c r="AB55" i="5"/>
  <c r="AC55" i="5"/>
  <c r="AD55" i="5"/>
  <c r="AE55" i="5"/>
  <c r="AF55" i="5"/>
  <c r="AG55" i="5"/>
  <c r="AH55" i="5"/>
  <c r="AI55" i="5"/>
  <c r="AJ55" i="5"/>
  <c r="AK55" i="5"/>
  <c r="X56" i="5"/>
  <c r="Y56" i="5"/>
  <c r="Z56" i="5"/>
  <c r="AA56" i="5"/>
  <c r="AB56" i="5"/>
  <c r="AC56" i="5"/>
  <c r="AD56" i="5"/>
  <c r="AE56" i="5"/>
  <c r="AF56" i="5"/>
  <c r="AG56" i="5"/>
  <c r="AH56" i="5"/>
  <c r="AI56" i="5"/>
  <c r="AJ56" i="5"/>
  <c r="AK56" i="5"/>
  <c r="X57" i="5"/>
  <c r="Y57" i="5"/>
  <c r="Z57" i="5"/>
  <c r="AA57" i="5"/>
  <c r="AB57" i="5"/>
  <c r="AC57" i="5"/>
  <c r="AD57" i="5"/>
  <c r="AE57" i="5"/>
  <c r="AF57" i="5"/>
  <c r="AG57" i="5"/>
  <c r="AH57" i="5"/>
  <c r="AI57" i="5"/>
  <c r="AJ57" i="5"/>
  <c r="AK57" i="5"/>
  <c r="X58" i="5"/>
  <c r="Y58" i="5"/>
  <c r="Z58" i="5"/>
  <c r="AA58" i="5"/>
  <c r="AB58" i="5"/>
  <c r="AC58" i="5"/>
  <c r="AD58" i="5"/>
  <c r="AE58" i="5"/>
  <c r="AF58" i="5"/>
  <c r="AG58" i="5"/>
  <c r="AH58" i="5"/>
  <c r="AI58" i="5"/>
  <c r="AJ58" i="5"/>
  <c r="AK58" i="5"/>
  <c r="X59" i="5"/>
  <c r="Y59" i="5"/>
  <c r="Z59" i="5"/>
  <c r="AA59" i="5"/>
  <c r="AB59" i="5"/>
  <c r="AC59" i="5"/>
  <c r="AD59" i="5"/>
  <c r="AE59" i="5"/>
  <c r="AF59" i="5"/>
  <c r="AG59" i="5"/>
  <c r="AH59" i="5"/>
  <c r="AI59" i="5"/>
  <c r="AJ59" i="5"/>
  <c r="AK59" i="5"/>
  <c r="X60" i="5"/>
  <c r="Y60" i="5"/>
  <c r="Z60" i="5"/>
  <c r="AA60" i="5"/>
  <c r="AB60" i="5"/>
  <c r="AC60" i="5"/>
  <c r="AD60" i="5"/>
  <c r="AE60" i="5"/>
  <c r="AF60" i="5"/>
  <c r="AG60" i="5"/>
  <c r="AH60" i="5"/>
  <c r="AI60" i="5"/>
  <c r="AJ60" i="5"/>
  <c r="AK60" i="5"/>
  <c r="X61" i="5"/>
  <c r="Y61" i="5"/>
  <c r="Z61" i="5"/>
  <c r="AA61" i="5"/>
  <c r="AB61" i="5"/>
  <c r="AC61" i="5"/>
  <c r="AD61" i="5"/>
  <c r="AE61" i="5"/>
  <c r="AF61" i="5"/>
  <c r="AG61" i="5"/>
  <c r="AH61" i="5"/>
  <c r="AI61" i="5"/>
  <c r="AJ61" i="5"/>
  <c r="AK61" i="5"/>
  <c r="X62" i="5"/>
  <c r="Y62" i="5"/>
  <c r="Z62" i="5"/>
  <c r="AA62" i="5"/>
  <c r="AB62" i="5"/>
  <c r="AC62" i="5"/>
  <c r="AD62" i="5"/>
  <c r="AE62" i="5"/>
  <c r="AF62" i="5"/>
  <c r="AG62" i="5"/>
  <c r="AH62" i="5"/>
  <c r="AI62" i="5"/>
  <c r="AJ62" i="5"/>
  <c r="AK62" i="5"/>
  <c r="X63" i="5"/>
  <c r="Y63" i="5"/>
  <c r="Z63" i="5"/>
  <c r="AA63" i="5"/>
  <c r="AB63" i="5"/>
  <c r="AC63" i="5"/>
  <c r="AD63" i="5"/>
  <c r="AE63" i="5"/>
  <c r="AF63" i="5"/>
  <c r="AG63" i="5"/>
  <c r="AH63" i="5"/>
  <c r="AI63" i="5"/>
  <c r="AJ63" i="5"/>
  <c r="AK63" i="5"/>
  <c r="X64" i="5"/>
  <c r="Y64" i="5"/>
  <c r="Z64" i="5"/>
  <c r="AA64" i="5"/>
  <c r="AB64" i="5"/>
  <c r="AC64" i="5"/>
  <c r="AD64" i="5"/>
  <c r="AE64" i="5"/>
  <c r="AF64" i="5"/>
  <c r="AG64" i="5"/>
  <c r="AH64" i="5"/>
  <c r="AI64" i="5"/>
  <c r="AJ64" i="5"/>
  <c r="AK64" i="5"/>
  <c r="X65" i="5"/>
  <c r="Y65" i="5"/>
  <c r="Z65" i="5"/>
  <c r="AA65" i="5"/>
  <c r="AB65" i="5"/>
  <c r="AC65" i="5"/>
  <c r="AD65" i="5"/>
  <c r="AE65" i="5"/>
  <c r="AF65" i="5"/>
  <c r="AG65" i="5"/>
  <c r="AH65" i="5"/>
  <c r="AI65" i="5"/>
  <c r="AJ65" i="5"/>
  <c r="AK65" i="5"/>
  <c r="X66" i="5"/>
  <c r="Y66" i="5"/>
  <c r="Z66" i="5"/>
  <c r="AA66" i="5"/>
  <c r="AB66" i="5"/>
  <c r="AC66" i="5"/>
  <c r="AD66" i="5"/>
  <c r="AE66" i="5"/>
  <c r="AF66" i="5"/>
  <c r="AG66" i="5"/>
  <c r="AH66" i="5"/>
  <c r="AI66" i="5"/>
  <c r="AJ66" i="5"/>
  <c r="AK66" i="5"/>
  <c r="X67" i="5"/>
  <c r="Y67" i="5"/>
  <c r="Z67" i="5"/>
  <c r="AA67" i="5"/>
  <c r="AB67" i="5"/>
  <c r="AC67" i="5"/>
  <c r="AD67" i="5"/>
  <c r="AE67" i="5"/>
  <c r="AF67" i="5"/>
  <c r="AG67" i="5"/>
  <c r="AH67" i="5"/>
  <c r="AI67" i="5"/>
  <c r="AJ67" i="5"/>
  <c r="AK67" i="5"/>
  <c r="X68" i="5"/>
  <c r="Y68" i="5"/>
  <c r="Z68" i="5"/>
  <c r="AA68" i="5"/>
  <c r="AB68" i="5"/>
  <c r="AC68" i="5"/>
  <c r="AD68" i="5"/>
  <c r="AE68" i="5"/>
  <c r="AF68" i="5"/>
  <c r="AG68" i="5"/>
  <c r="AH68" i="5"/>
  <c r="AI68" i="5"/>
  <c r="AJ68" i="5"/>
  <c r="AK68" i="5"/>
  <c r="X69" i="5"/>
  <c r="Y69" i="5"/>
  <c r="Z69" i="5"/>
  <c r="AA69" i="5"/>
  <c r="AB69" i="5"/>
  <c r="AC69" i="5"/>
  <c r="AD69" i="5"/>
  <c r="AE69" i="5"/>
  <c r="AF69" i="5"/>
  <c r="AG69" i="5"/>
  <c r="AH69" i="5"/>
  <c r="AI69" i="5"/>
  <c r="AJ69" i="5"/>
  <c r="AK69" i="5"/>
  <c r="X70" i="5"/>
  <c r="Y70" i="5"/>
  <c r="Z70" i="5"/>
  <c r="AA70" i="5"/>
  <c r="AB70" i="5"/>
  <c r="AC70" i="5"/>
  <c r="AD70" i="5"/>
  <c r="AE70" i="5"/>
  <c r="AF70" i="5"/>
  <c r="AG70" i="5"/>
  <c r="AH70" i="5"/>
  <c r="AI70" i="5"/>
  <c r="AJ70" i="5"/>
  <c r="AK70" i="5"/>
  <c r="X71" i="5"/>
  <c r="Y71" i="5"/>
  <c r="Z71" i="5"/>
  <c r="AA71" i="5"/>
  <c r="AB71" i="5"/>
  <c r="AC71" i="5"/>
  <c r="AD71" i="5"/>
  <c r="AE71" i="5"/>
  <c r="AF71" i="5"/>
  <c r="AG71" i="5"/>
  <c r="AH71" i="5"/>
  <c r="AI71" i="5"/>
  <c r="AJ71" i="5"/>
  <c r="AK71" i="5"/>
  <c r="X72" i="5"/>
  <c r="Y72" i="5"/>
  <c r="Z72" i="5"/>
  <c r="AA72" i="5"/>
  <c r="AB72" i="5"/>
  <c r="AC72" i="5"/>
  <c r="AD72" i="5"/>
  <c r="AE72" i="5"/>
  <c r="AF72" i="5"/>
  <c r="AG72" i="5"/>
  <c r="AH72" i="5"/>
  <c r="AI72" i="5"/>
  <c r="AJ72" i="5"/>
  <c r="AK72" i="5"/>
  <c r="X73" i="5"/>
  <c r="Y73" i="5"/>
  <c r="Z73" i="5"/>
  <c r="AA73" i="5"/>
  <c r="AB73" i="5"/>
  <c r="AC73" i="5"/>
  <c r="AD73" i="5"/>
  <c r="AE73" i="5"/>
  <c r="AF73" i="5"/>
  <c r="AG73" i="5"/>
  <c r="AH73" i="5"/>
  <c r="AI73" i="5"/>
  <c r="AJ73" i="5"/>
  <c r="AK73" i="5"/>
  <c r="X74" i="5"/>
  <c r="Y74" i="5"/>
  <c r="Z74" i="5"/>
  <c r="AA74" i="5"/>
  <c r="AB74" i="5"/>
  <c r="AC74" i="5"/>
  <c r="AD74" i="5"/>
  <c r="AE74" i="5"/>
  <c r="AF74" i="5"/>
  <c r="AG74" i="5"/>
  <c r="AH74" i="5"/>
  <c r="AI74" i="5"/>
  <c r="AJ74" i="5"/>
  <c r="AK74" i="5"/>
  <c r="X75" i="5"/>
  <c r="Y75" i="5"/>
  <c r="Z75" i="5"/>
  <c r="AA75" i="5"/>
  <c r="AB75" i="5"/>
  <c r="AC75" i="5"/>
  <c r="AD75" i="5"/>
  <c r="AE75" i="5"/>
  <c r="AF75" i="5"/>
  <c r="AG75" i="5"/>
  <c r="AH75" i="5"/>
  <c r="AI75" i="5"/>
  <c r="AJ75" i="5"/>
  <c r="AK75" i="5"/>
  <c r="X76" i="5"/>
  <c r="Y76" i="5"/>
  <c r="Z76" i="5"/>
  <c r="AA76" i="5"/>
  <c r="AB76" i="5"/>
  <c r="AC76" i="5"/>
  <c r="AD76" i="5"/>
  <c r="AE76" i="5"/>
  <c r="AF76" i="5"/>
  <c r="AG76" i="5"/>
  <c r="AH76" i="5"/>
  <c r="AI76" i="5"/>
  <c r="AJ76" i="5"/>
  <c r="AK76" i="5"/>
  <c r="X77" i="5"/>
  <c r="Y77" i="5"/>
  <c r="Z77" i="5"/>
  <c r="AA77" i="5"/>
  <c r="AB77" i="5"/>
  <c r="AC77" i="5"/>
  <c r="AD77" i="5"/>
  <c r="AE77" i="5"/>
  <c r="AF77" i="5"/>
  <c r="AG77" i="5"/>
  <c r="AH77" i="5"/>
  <c r="AI77" i="5"/>
  <c r="AJ77" i="5"/>
  <c r="AK77" i="5"/>
  <c r="X78" i="5"/>
  <c r="Y78" i="5"/>
  <c r="Z78" i="5"/>
  <c r="AA78" i="5"/>
  <c r="AB78" i="5"/>
  <c r="AC78" i="5"/>
  <c r="AD78" i="5"/>
  <c r="AE78" i="5"/>
  <c r="AF78" i="5"/>
  <c r="AG78" i="5"/>
  <c r="AH78" i="5"/>
  <c r="AI78" i="5"/>
  <c r="AJ78" i="5"/>
  <c r="AK78" i="5"/>
  <c r="X79" i="5"/>
  <c r="Y79" i="5"/>
  <c r="Z79" i="5"/>
  <c r="AA79" i="5"/>
  <c r="AB79" i="5"/>
  <c r="AC79" i="5"/>
  <c r="AD79" i="5"/>
  <c r="AE79" i="5"/>
  <c r="AF79" i="5"/>
  <c r="AG79" i="5"/>
  <c r="AH79" i="5"/>
  <c r="AI79" i="5"/>
  <c r="AJ79" i="5"/>
  <c r="AK79" i="5"/>
  <c r="X80" i="5"/>
  <c r="Y80" i="5"/>
  <c r="Z80" i="5"/>
  <c r="AA80" i="5"/>
  <c r="AB80" i="5"/>
  <c r="AC80" i="5"/>
  <c r="AD80" i="5"/>
  <c r="AE80" i="5"/>
  <c r="AF80" i="5"/>
  <c r="AG80" i="5"/>
  <c r="AH80" i="5"/>
  <c r="AI80" i="5"/>
  <c r="AJ80" i="5"/>
  <c r="AK80" i="5"/>
  <c r="X81" i="5"/>
  <c r="Y81" i="5"/>
  <c r="Z81" i="5"/>
  <c r="AA81" i="5"/>
  <c r="AB81" i="5"/>
  <c r="AC81" i="5"/>
  <c r="AD81" i="5"/>
  <c r="AE81" i="5"/>
  <c r="AF81" i="5"/>
  <c r="AG81" i="5"/>
  <c r="AH81" i="5"/>
  <c r="AI81" i="5"/>
  <c r="AJ81" i="5"/>
  <c r="AK81" i="5"/>
  <c r="X82" i="5"/>
  <c r="Y82" i="5"/>
  <c r="Z82" i="5"/>
  <c r="AA82" i="5"/>
  <c r="AB82" i="5"/>
  <c r="AC82" i="5"/>
  <c r="AD82" i="5"/>
  <c r="AE82" i="5"/>
  <c r="AF82" i="5"/>
  <c r="AG82" i="5"/>
  <c r="AH82" i="5"/>
  <c r="AI82" i="5"/>
  <c r="AJ82" i="5"/>
  <c r="AK82" i="5"/>
  <c r="X83" i="5"/>
  <c r="Y83" i="5"/>
  <c r="Z83" i="5"/>
  <c r="AA83" i="5"/>
  <c r="AB83" i="5"/>
  <c r="AC83" i="5"/>
  <c r="AD83" i="5"/>
  <c r="AE83" i="5"/>
  <c r="AF83" i="5"/>
  <c r="AG83" i="5"/>
  <c r="AH83" i="5"/>
  <c r="AI83" i="5"/>
  <c r="AJ83" i="5"/>
  <c r="AK83" i="5"/>
  <c r="X84" i="5"/>
  <c r="Y84" i="5"/>
  <c r="Z84" i="5"/>
  <c r="AA84" i="5"/>
  <c r="AB84" i="5"/>
  <c r="AC84" i="5"/>
  <c r="AD84" i="5"/>
  <c r="AE84" i="5"/>
  <c r="AF84" i="5"/>
  <c r="AG84" i="5"/>
  <c r="AH84" i="5"/>
  <c r="AI84" i="5"/>
  <c r="AJ84" i="5"/>
  <c r="AK84" i="5"/>
  <c r="X85" i="5"/>
  <c r="Y85" i="5"/>
  <c r="Z85" i="5"/>
  <c r="AA85" i="5"/>
  <c r="AB85" i="5"/>
  <c r="AC85" i="5"/>
  <c r="AD85" i="5"/>
  <c r="AE85" i="5"/>
  <c r="AF85" i="5"/>
  <c r="AG85" i="5"/>
  <c r="AH85" i="5"/>
  <c r="AI85" i="5"/>
  <c r="AJ85" i="5"/>
  <c r="AK85" i="5"/>
  <c r="X86" i="5"/>
  <c r="Y86" i="5"/>
  <c r="Z86" i="5"/>
  <c r="AA86" i="5"/>
  <c r="AB86" i="5"/>
  <c r="AC86" i="5"/>
  <c r="AD86" i="5"/>
  <c r="AE86" i="5"/>
  <c r="AF86" i="5"/>
  <c r="AG86" i="5"/>
  <c r="AH86" i="5"/>
  <c r="AI86" i="5"/>
  <c r="AJ86" i="5"/>
  <c r="AK86" i="5"/>
  <c r="X87" i="5"/>
  <c r="Y87" i="5"/>
  <c r="Z87" i="5"/>
  <c r="AA87" i="5"/>
  <c r="AB87" i="5"/>
  <c r="AC87" i="5"/>
  <c r="AD87" i="5"/>
  <c r="AE87" i="5"/>
  <c r="AF87" i="5"/>
  <c r="AG87" i="5"/>
  <c r="AH87" i="5"/>
  <c r="AI87" i="5"/>
  <c r="AJ87" i="5"/>
  <c r="AK87" i="5"/>
  <c r="X88" i="5"/>
  <c r="Y88" i="5"/>
  <c r="Z88" i="5"/>
  <c r="AA88" i="5"/>
  <c r="AB88" i="5"/>
  <c r="AC88" i="5"/>
  <c r="AD88" i="5"/>
  <c r="AE88" i="5"/>
  <c r="AF88" i="5"/>
  <c r="AG88" i="5"/>
  <c r="AH88" i="5"/>
  <c r="AI88" i="5"/>
  <c r="AJ88" i="5"/>
  <c r="AK88" i="5"/>
  <c r="X89" i="5"/>
  <c r="Y89" i="5"/>
  <c r="Z89" i="5"/>
  <c r="AA89" i="5"/>
  <c r="AB89" i="5"/>
  <c r="AC89" i="5"/>
  <c r="AD89" i="5"/>
  <c r="AE89" i="5"/>
  <c r="AF89" i="5"/>
  <c r="AG89" i="5"/>
  <c r="AH89" i="5"/>
  <c r="AI89" i="5"/>
  <c r="AJ89" i="5"/>
  <c r="AK89" i="5"/>
  <c r="X90" i="5"/>
  <c r="Y90" i="5"/>
  <c r="Z90" i="5"/>
  <c r="AA90" i="5"/>
  <c r="AB90" i="5"/>
  <c r="AC90" i="5"/>
  <c r="AD90" i="5"/>
  <c r="AE90" i="5"/>
  <c r="AF90" i="5"/>
  <c r="AG90" i="5"/>
  <c r="AH90" i="5"/>
  <c r="AI90" i="5"/>
  <c r="AJ90" i="5"/>
  <c r="AK90" i="5"/>
  <c r="X91" i="5"/>
  <c r="Y91" i="5"/>
  <c r="Z91" i="5"/>
  <c r="AA91" i="5"/>
  <c r="AB91" i="5"/>
  <c r="AC91" i="5"/>
  <c r="AD91" i="5"/>
  <c r="AE91" i="5"/>
  <c r="AF91" i="5"/>
  <c r="AG91" i="5"/>
  <c r="AH91" i="5"/>
  <c r="AI91" i="5"/>
  <c r="AJ91" i="5"/>
  <c r="AK91" i="5"/>
  <c r="X92" i="5"/>
  <c r="Y92" i="5"/>
  <c r="Z92" i="5"/>
  <c r="AA92" i="5"/>
  <c r="AB92" i="5"/>
  <c r="AC92" i="5"/>
  <c r="AD92" i="5"/>
  <c r="AE92" i="5"/>
  <c r="AF92" i="5"/>
  <c r="AG92" i="5"/>
  <c r="AH92" i="5"/>
  <c r="AI92" i="5"/>
  <c r="AJ92" i="5"/>
  <c r="AK92" i="5"/>
  <c r="X93" i="5"/>
  <c r="Y93" i="5"/>
  <c r="Z93" i="5"/>
  <c r="AA93" i="5"/>
  <c r="AB93" i="5"/>
  <c r="AC93" i="5"/>
  <c r="AD93" i="5"/>
  <c r="AE93" i="5"/>
  <c r="AF93" i="5"/>
  <c r="AG93" i="5"/>
  <c r="AH93" i="5"/>
  <c r="AI93" i="5"/>
  <c r="AJ93" i="5"/>
  <c r="AK93" i="5"/>
  <c r="X94" i="5"/>
  <c r="Y94" i="5"/>
  <c r="Z94" i="5"/>
  <c r="AA94" i="5"/>
  <c r="AB94" i="5"/>
  <c r="AC94" i="5"/>
  <c r="AD94" i="5"/>
  <c r="AE94" i="5"/>
  <c r="AF94" i="5"/>
  <c r="AG94" i="5"/>
  <c r="AH94" i="5"/>
  <c r="AI94" i="5"/>
  <c r="AJ94" i="5"/>
  <c r="AK94" i="5"/>
  <c r="X95" i="5"/>
  <c r="Y95" i="5"/>
  <c r="Z95" i="5"/>
  <c r="AA95" i="5"/>
  <c r="AB95" i="5"/>
  <c r="AC95" i="5"/>
  <c r="AD95" i="5"/>
  <c r="AE95" i="5"/>
  <c r="AF95" i="5"/>
  <c r="AG95" i="5"/>
  <c r="AH95" i="5"/>
  <c r="AI95" i="5"/>
  <c r="AJ95" i="5"/>
  <c r="AK95" i="5"/>
  <c r="X96" i="5"/>
  <c r="Y96" i="5"/>
  <c r="Z96" i="5"/>
  <c r="AA96" i="5"/>
  <c r="AB96" i="5"/>
  <c r="AC96" i="5"/>
  <c r="AD96" i="5"/>
  <c r="AE96" i="5"/>
  <c r="AF96" i="5"/>
  <c r="AG96" i="5"/>
  <c r="AH96" i="5"/>
  <c r="AI96" i="5"/>
  <c r="AJ96" i="5"/>
  <c r="AK96" i="5"/>
  <c r="X97" i="5"/>
  <c r="Y97" i="5"/>
  <c r="Z97" i="5"/>
  <c r="AA97" i="5"/>
  <c r="AB97" i="5"/>
  <c r="AC97" i="5"/>
  <c r="AD97" i="5"/>
  <c r="AE97" i="5"/>
  <c r="AF97" i="5"/>
  <c r="AG97" i="5"/>
  <c r="AH97" i="5"/>
  <c r="AI97" i="5"/>
  <c r="AJ97" i="5"/>
  <c r="AK97" i="5"/>
  <c r="X98" i="5"/>
  <c r="Y98" i="5"/>
  <c r="Z98" i="5"/>
  <c r="AA98" i="5"/>
  <c r="AB98" i="5"/>
  <c r="AC98" i="5"/>
  <c r="AD98" i="5"/>
  <c r="AE98" i="5"/>
  <c r="AF98" i="5"/>
  <c r="AG98" i="5"/>
  <c r="AH98" i="5"/>
  <c r="AI98" i="5"/>
  <c r="AJ98" i="5"/>
  <c r="AK98" i="5"/>
  <c r="X99" i="5"/>
  <c r="Y99" i="5"/>
  <c r="Z99" i="5"/>
  <c r="AA99" i="5"/>
  <c r="AB99" i="5"/>
  <c r="AC99" i="5"/>
  <c r="AD99" i="5"/>
  <c r="AE99" i="5"/>
  <c r="AF99" i="5"/>
  <c r="AG99" i="5"/>
  <c r="AH99" i="5"/>
  <c r="AI99" i="5"/>
  <c r="AJ99" i="5"/>
  <c r="AK99" i="5"/>
  <c r="X100" i="5"/>
  <c r="Y100" i="5"/>
  <c r="Z100" i="5"/>
  <c r="AA100" i="5"/>
  <c r="AB100" i="5"/>
  <c r="AC100" i="5"/>
  <c r="AD100" i="5"/>
  <c r="AE100" i="5"/>
  <c r="AF100" i="5"/>
  <c r="AG100" i="5"/>
  <c r="AH100" i="5"/>
  <c r="AI100" i="5"/>
  <c r="AJ100" i="5"/>
  <c r="AK100" i="5"/>
  <c r="X101" i="5"/>
  <c r="Y101" i="5"/>
  <c r="Z101" i="5"/>
  <c r="AA101" i="5"/>
  <c r="AB101" i="5"/>
  <c r="AC101" i="5"/>
  <c r="AD101" i="5"/>
  <c r="AE101" i="5"/>
  <c r="AF101" i="5"/>
  <c r="AG101" i="5"/>
  <c r="AH101" i="5"/>
  <c r="AI101" i="5"/>
  <c r="AJ101" i="5"/>
  <c r="AK101" i="5"/>
  <c r="X102" i="5"/>
  <c r="Y102" i="5"/>
  <c r="Z102" i="5"/>
  <c r="AA102" i="5"/>
  <c r="AB102" i="5"/>
  <c r="AC102" i="5"/>
  <c r="AD102" i="5"/>
  <c r="AE102" i="5"/>
  <c r="AF102" i="5"/>
  <c r="AG102" i="5"/>
  <c r="AH102" i="5"/>
  <c r="AI102" i="5"/>
  <c r="AJ102" i="5"/>
  <c r="AK102" i="5"/>
  <c r="X103" i="5"/>
  <c r="Y103" i="5"/>
  <c r="Z103" i="5"/>
  <c r="AA103" i="5"/>
  <c r="AB103" i="5"/>
  <c r="AC103" i="5"/>
  <c r="AD103" i="5"/>
  <c r="AE103" i="5"/>
  <c r="AF103" i="5"/>
  <c r="AG103" i="5"/>
  <c r="AH103" i="5"/>
  <c r="AI103" i="5"/>
  <c r="AJ103" i="5"/>
  <c r="AK103" i="5"/>
  <c r="X104" i="5"/>
  <c r="Y104" i="5"/>
  <c r="Z104" i="5"/>
  <c r="AA104" i="5"/>
  <c r="AB104" i="5"/>
  <c r="AC104" i="5"/>
  <c r="AD104" i="5"/>
  <c r="AE104" i="5"/>
  <c r="AF104" i="5"/>
  <c r="AG104" i="5"/>
  <c r="AH104" i="5"/>
  <c r="AI104" i="5"/>
  <c r="AJ104" i="5"/>
  <c r="AK104" i="5"/>
  <c r="X105" i="5"/>
  <c r="Y105" i="5"/>
  <c r="Z105" i="5"/>
  <c r="AA105" i="5"/>
  <c r="AB105" i="5"/>
  <c r="AC105" i="5"/>
  <c r="AD105" i="5"/>
  <c r="AE105" i="5"/>
  <c r="AF105" i="5"/>
  <c r="AG105" i="5"/>
  <c r="AH105" i="5"/>
  <c r="AI105" i="5"/>
  <c r="AJ105" i="5"/>
  <c r="AK105" i="5"/>
  <c r="X106" i="5"/>
  <c r="Y106" i="5"/>
  <c r="Z106" i="5"/>
  <c r="AA106" i="5"/>
  <c r="AB106" i="5"/>
  <c r="AC106" i="5"/>
  <c r="AD106" i="5"/>
  <c r="AE106" i="5"/>
  <c r="AF106" i="5"/>
  <c r="AG106" i="5"/>
  <c r="AH106" i="5"/>
  <c r="AI106" i="5"/>
  <c r="AJ106" i="5"/>
  <c r="AK106" i="5"/>
  <c r="X107" i="5"/>
  <c r="Y107" i="5"/>
  <c r="Z107" i="5"/>
  <c r="AA107" i="5"/>
  <c r="AB107" i="5"/>
  <c r="AC107" i="5"/>
  <c r="AD107" i="5"/>
  <c r="AE107" i="5"/>
  <c r="AF107" i="5"/>
  <c r="AG107" i="5"/>
  <c r="AH107" i="5"/>
  <c r="AI107" i="5"/>
  <c r="AJ107" i="5"/>
  <c r="AK107" i="5"/>
  <c r="X108" i="5"/>
  <c r="Y108" i="5"/>
  <c r="Z108" i="5"/>
  <c r="AA108" i="5"/>
  <c r="AB108" i="5"/>
  <c r="AC108" i="5"/>
  <c r="AD108" i="5"/>
  <c r="AE108" i="5"/>
  <c r="AF108" i="5"/>
  <c r="AG108" i="5"/>
  <c r="AH108" i="5"/>
  <c r="AI108" i="5"/>
  <c r="AJ108" i="5"/>
  <c r="AK108" i="5"/>
  <c r="X109" i="5"/>
  <c r="Y109" i="5"/>
  <c r="Z109" i="5"/>
  <c r="AA109" i="5"/>
  <c r="AB109" i="5"/>
  <c r="AC109" i="5"/>
  <c r="AD109" i="5"/>
  <c r="AE109" i="5"/>
  <c r="AF109" i="5"/>
  <c r="AG109" i="5"/>
  <c r="AH109" i="5"/>
  <c r="AI109" i="5"/>
  <c r="AJ109" i="5"/>
  <c r="AK109" i="5"/>
  <c r="X110" i="5"/>
  <c r="Y110" i="5"/>
  <c r="Z110" i="5"/>
  <c r="AA110" i="5"/>
  <c r="AB110" i="5"/>
  <c r="AC110" i="5"/>
  <c r="AD110" i="5"/>
  <c r="AE110" i="5"/>
  <c r="AF110" i="5"/>
  <c r="AG110" i="5"/>
  <c r="AH110" i="5"/>
  <c r="AI110" i="5"/>
  <c r="AJ110" i="5"/>
  <c r="AK110" i="5"/>
  <c r="X111" i="5"/>
  <c r="Y111" i="5"/>
  <c r="Z111" i="5"/>
  <c r="AA111" i="5"/>
  <c r="AB111" i="5"/>
  <c r="AC111" i="5"/>
  <c r="AD111" i="5"/>
  <c r="AE111" i="5"/>
  <c r="AF111" i="5"/>
  <c r="AG111" i="5"/>
  <c r="AH111" i="5"/>
  <c r="AI111" i="5"/>
  <c r="AJ111" i="5"/>
  <c r="AK111" i="5"/>
  <c r="X112" i="5"/>
  <c r="Y112" i="5"/>
  <c r="Z112" i="5"/>
  <c r="AA112" i="5"/>
  <c r="AB112" i="5"/>
  <c r="AC112" i="5"/>
  <c r="AD112" i="5"/>
  <c r="AE112" i="5"/>
  <c r="AF112" i="5"/>
  <c r="AG112" i="5"/>
  <c r="AH112" i="5"/>
  <c r="AI112" i="5"/>
  <c r="AJ112" i="5"/>
  <c r="AK112" i="5"/>
  <c r="X113" i="5"/>
  <c r="Y113" i="5"/>
  <c r="Z113" i="5"/>
  <c r="AA113" i="5"/>
  <c r="AB113" i="5"/>
  <c r="AC113" i="5"/>
  <c r="AD113" i="5"/>
  <c r="AE113" i="5"/>
  <c r="AF113" i="5"/>
  <c r="AG113" i="5"/>
  <c r="AH113" i="5"/>
  <c r="AI113" i="5"/>
  <c r="AJ113" i="5"/>
  <c r="AK113" i="5"/>
  <c r="X114" i="5"/>
  <c r="Y114" i="5"/>
  <c r="Z114" i="5"/>
  <c r="AA114" i="5"/>
  <c r="AB114" i="5"/>
  <c r="AC114" i="5"/>
  <c r="AD114" i="5"/>
  <c r="AE114" i="5"/>
  <c r="AF114" i="5"/>
  <c r="AG114" i="5"/>
  <c r="AH114" i="5"/>
  <c r="AI114" i="5"/>
  <c r="AJ114" i="5"/>
  <c r="AK114" i="5"/>
  <c r="X115" i="5"/>
  <c r="Y115" i="5"/>
  <c r="Z115" i="5"/>
  <c r="AA115" i="5"/>
  <c r="AB115" i="5"/>
  <c r="AC115" i="5"/>
  <c r="AD115" i="5"/>
  <c r="AE115" i="5"/>
  <c r="AF115" i="5"/>
  <c r="AG115" i="5"/>
  <c r="AH115" i="5"/>
  <c r="AI115" i="5"/>
  <c r="AJ115" i="5"/>
  <c r="AK115" i="5"/>
  <c r="X116" i="5"/>
  <c r="Y116" i="5"/>
  <c r="Z116" i="5"/>
  <c r="AA116" i="5"/>
  <c r="AB116" i="5"/>
  <c r="AC116" i="5"/>
  <c r="AD116" i="5"/>
  <c r="AE116" i="5"/>
  <c r="AF116" i="5"/>
  <c r="AG116" i="5"/>
  <c r="AH116" i="5"/>
  <c r="AI116" i="5"/>
  <c r="AJ116" i="5"/>
  <c r="AK116" i="5"/>
  <c r="X117" i="5"/>
  <c r="Y117" i="5"/>
  <c r="Z117" i="5"/>
  <c r="AA117" i="5"/>
  <c r="AB117" i="5"/>
  <c r="AC117" i="5"/>
  <c r="AD117" i="5"/>
  <c r="AE117" i="5"/>
  <c r="AF117" i="5"/>
  <c r="AG117" i="5"/>
  <c r="AH117" i="5"/>
  <c r="AI117" i="5"/>
  <c r="AJ117" i="5"/>
  <c r="AK117" i="5"/>
  <c r="X118" i="5"/>
  <c r="Y118" i="5"/>
  <c r="Z118" i="5"/>
  <c r="AA118" i="5"/>
  <c r="AB118" i="5"/>
  <c r="AC118" i="5"/>
  <c r="AD118" i="5"/>
  <c r="AE118" i="5"/>
  <c r="AF118" i="5"/>
  <c r="AG118" i="5"/>
  <c r="AH118" i="5"/>
  <c r="AI118" i="5"/>
  <c r="AJ118" i="5"/>
  <c r="AK118" i="5"/>
  <c r="X119" i="5"/>
  <c r="Y119" i="5"/>
  <c r="Z119" i="5"/>
  <c r="AA119" i="5"/>
  <c r="AB119" i="5"/>
  <c r="AC119" i="5"/>
  <c r="AD119" i="5"/>
  <c r="AE119" i="5"/>
  <c r="AF119" i="5"/>
  <c r="AG119" i="5"/>
  <c r="AH119" i="5"/>
  <c r="AI119" i="5"/>
  <c r="AJ119" i="5"/>
  <c r="AK119" i="5"/>
  <c r="X120" i="5"/>
  <c r="Y120" i="5"/>
  <c r="Z120" i="5"/>
  <c r="AA120" i="5"/>
  <c r="AB120" i="5"/>
  <c r="AC120" i="5"/>
  <c r="AD120" i="5"/>
  <c r="AE120" i="5"/>
  <c r="AF120" i="5"/>
  <c r="AG120" i="5"/>
  <c r="AH120" i="5"/>
  <c r="AI120" i="5"/>
  <c r="AJ120" i="5"/>
  <c r="AK120" i="5"/>
  <c r="X121" i="5"/>
  <c r="Y121" i="5"/>
  <c r="Z121" i="5"/>
  <c r="AA121" i="5"/>
  <c r="AB121" i="5"/>
  <c r="AC121" i="5"/>
  <c r="AD121" i="5"/>
  <c r="AE121" i="5"/>
  <c r="AF121" i="5"/>
  <c r="AG121" i="5"/>
  <c r="AH121" i="5"/>
  <c r="AI121" i="5"/>
  <c r="AJ121" i="5"/>
  <c r="AK121" i="5"/>
  <c r="X122" i="5"/>
  <c r="Y122" i="5"/>
  <c r="Z122" i="5"/>
  <c r="AA122" i="5"/>
  <c r="AB122" i="5"/>
  <c r="AC122" i="5"/>
  <c r="AD122" i="5"/>
  <c r="AE122" i="5"/>
  <c r="AF122" i="5"/>
  <c r="AG122" i="5"/>
  <c r="AH122" i="5"/>
  <c r="AI122" i="5"/>
  <c r="AJ122" i="5"/>
  <c r="AK122" i="5"/>
  <c r="X123" i="5"/>
  <c r="Y123" i="5"/>
  <c r="Z123" i="5"/>
  <c r="AA123" i="5"/>
  <c r="AB123" i="5"/>
  <c r="AC123" i="5"/>
  <c r="AD123" i="5"/>
  <c r="AE123" i="5"/>
  <c r="AF123" i="5"/>
  <c r="AG123" i="5"/>
  <c r="AH123" i="5"/>
  <c r="AI123" i="5"/>
  <c r="AJ123" i="5"/>
  <c r="AK123" i="5"/>
  <c r="X124" i="5"/>
  <c r="Y124" i="5"/>
  <c r="Z124" i="5"/>
  <c r="AA124" i="5"/>
  <c r="AB124" i="5"/>
  <c r="AC124" i="5"/>
  <c r="AD124" i="5"/>
  <c r="AE124" i="5"/>
  <c r="AF124" i="5"/>
  <c r="AG124" i="5"/>
  <c r="AH124" i="5"/>
  <c r="AI124" i="5"/>
  <c r="AJ124" i="5"/>
  <c r="AK124" i="5"/>
  <c r="X125" i="5"/>
  <c r="Y125" i="5"/>
  <c r="Z125" i="5"/>
  <c r="AA125" i="5"/>
  <c r="AB125" i="5"/>
  <c r="AC125" i="5"/>
  <c r="AD125" i="5"/>
  <c r="AE125" i="5"/>
  <c r="AF125" i="5"/>
  <c r="AG125" i="5"/>
  <c r="AH125" i="5"/>
  <c r="AI125" i="5"/>
  <c r="AJ125" i="5"/>
  <c r="AK125" i="5"/>
  <c r="X126" i="5"/>
  <c r="Y126" i="5"/>
  <c r="Z126" i="5"/>
  <c r="AA126" i="5"/>
  <c r="AB126" i="5"/>
  <c r="AC126" i="5"/>
  <c r="AD126" i="5"/>
  <c r="AE126" i="5"/>
  <c r="AF126" i="5"/>
  <c r="AG126" i="5"/>
  <c r="AH126" i="5"/>
  <c r="AI126" i="5"/>
  <c r="AJ126" i="5"/>
  <c r="AK126" i="5"/>
  <c r="X127" i="5"/>
  <c r="Y127" i="5"/>
  <c r="Z127" i="5"/>
  <c r="AA127" i="5"/>
  <c r="AB127" i="5"/>
  <c r="AC127" i="5"/>
  <c r="AD127" i="5"/>
  <c r="AE127" i="5"/>
  <c r="AF127" i="5"/>
  <c r="AG127" i="5"/>
  <c r="AH127" i="5"/>
  <c r="AI127" i="5"/>
  <c r="AJ127" i="5"/>
  <c r="AK127" i="5"/>
  <c r="X128" i="5"/>
  <c r="Y128" i="5"/>
  <c r="Z128" i="5"/>
  <c r="AA128" i="5"/>
  <c r="AB128" i="5"/>
  <c r="AC128" i="5"/>
  <c r="AD128" i="5"/>
  <c r="AE128" i="5"/>
  <c r="AF128" i="5"/>
  <c r="AG128" i="5"/>
  <c r="AH128" i="5"/>
  <c r="AI128" i="5"/>
  <c r="AJ128" i="5"/>
  <c r="AK128" i="5"/>
  <c r="X129" i="5"/>
  <c r="Y129" i="5"/>
  <c r="Z129" i="5"/>
  <c r="AA129" i="5"/>
  <c r="AB129" i="5"/>
  <c r="AC129" i="5"/>
  <c r="AD129" i="5"/>
  <c r="AE129" i="5"/>
  <c r="AF129" i="5"/>
  <c r="AG129" i="5"/>
  <c r="AH129" i="5"/>
  <c r="AI129" i="5"/>
  <c r="AJ129" i="5"/>
  <c r="AK129" i="5"/>
  <c r="X130" i="5"/>
  <c r="Y130" i="5"/>
  <c r="Z130" i="5"/>
  <c r="AA130" i="5"/>
  <c r="AB130" i="5"/>
  <c r="AC130" i="5"/>
  <c r="AD130" i="5"/>
  <c r="AE130" i="5"/>
  <c r="AF130" i="5"/>
  <c r="AG130" i="5"/>
  <c r="AH130" i="5"/>
  <c r="AI130" i="5"/>
  <c r="AJ130" i="5"/>
  <c r="AK130" i="5"/>
  <c r="X131" i="5"/>
  <c r="Y131" i="5"/>
  <c r="Z131" i="5"/>
  <c r="AA131" i="5"/>
  <c r="AB131" i="5"/>
  <c r="AC131" i="5"/>
  <c r="AD131" i="5"/>
  <c r="AE131" i="5"/>
  <c r="AF131" i="5"/>
  <c r="AG131" i="5"/>
  <c r="AH131" i="5"/>
  <c r="AI131" i="5"/>
  <c r="AJ131" i="5"/>
  <c r="AK131" i="5"/>
  <c r="X132" i="5"/>
  <c r="Y132" i="5"/>
  <c r="Z132" i="5"/>
  <c r="AA132" i="5"/>
  <c r="AB132" i="5"/>
  <c r="AC132" i="5"/>
  <c r="AD132" i="5"/>
  <c r="AE132" i="5"/>
  <c r="AF132" i="5"/>
  <c r="AG132" i="5"/>
  <c r="AH132" i="5"/>
  <c r="AI132" i="5"/>
  <c r="AJ132" i="5"/>
  <c r="AK132" i="5"/>
  <c r="X133" i="5"/>
  <c r="Y133" i="5"/>
  <c r="Z133" i="5"/>
  <c r="AA133" i="5"/>
  <c r="AB133" i="5"/>
  <c r="AC133" i="5"/>
  <c r="AD133" i="5"/>
  <c r="AE133" i="5"/>
  <c r="AF133" i="5"/>
  <c r="AG133" i="5"/>
  <c r="AH133" i="5"/>
  <c r="AI133" i="5"/>
  <c r="AJ133" i="5"/>
  <c r="AK133" i="5"/>
  <c r="X134" i="5"/>
  <c r="Y134" i="5"/>
  <c r="Z134" i="5"/>
  <c r="AA134" i="5"/>
  <c r="AB134" i="5"/>
  <c r="AC134" i="5"/>
  <c r="AD134" i="5"/>
  <c r="AE134" i="5"/>
  <c r="AF134" i="5"/>
  <c r="AG134" i="5"/>
  <c r="AH134" i="5"/>
  <c r="AI134" i="5"/>
  <c r="AJ134" i="5"/>
  <c r="AK134" i="5"/>
  <c r="X135" i="5"/>
  <c r="Y135" i="5"/>
  <c r="Z135" i="5"/>
  <c r="AA135" i="5"/>
  <c r="AB135" i="5"/>
  <c r="AC135" i="5"/>
  <c r="AD135" i="5"/>
  <c r="AE135" i="5"/>
  <c r="AF135" i="5"/>
  <c r="AG135" i="5"/>
  <c r="AH135" i="5"/>
  <c r="AI135" i="5"/>
  <c r="AJ135" i="5"/>
  <c r="AK135" i="5"/>
  <c r="X136" i="5"/>
  <c r="Y136" i="5"/>
  <c r="Z136" i="5"/>
  <c r="AA136" i="5"/>
  <c r="AB136" i="5"/>
  <c r="AC136" i="5"/>
  <c r="AD136" i="5"/>
  <c r="AE136" i="5"/>
  <c r="AF136" i="5"/>
  <c r="AG136" i="5"/>
  <c r="AH136" i="5"/>
  <c r="AI136" i="5"/>
  <c r="AJ136" i="5"/>
  <c r="AK136" i="5"/>
  <c r="X137" i="5"/>
  <c r="Y137" i="5"/>
  <c r="Z137" i="5"/>
  <c r="AA137" i="5"/>
  <c r="AB137" i="5"/>
  <c r="AC137" i="5"/>
  <c r="AD137" i="5"/>
  <c r="AE137" i="5"/>
  <c r="AF137" i="5"/>
  <c r="AG137" i="5"/>
  <c r="AH137" i="5"/>
  <c r="AI137" i="5"/>
  <c r="AJ137" i="5"/>
  <c r="AK137"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W102" i="5"/>
  <c r="W103" i="5"/>
  <c r="W104" i="5"/>
  <c r="W105" i="5"/>
  <c r="W106" i="5"/>
  <c r="W107" i="5"/>
  <c r="W108" i="5"/>
  <c r="W109" i="5"/>
  <c r="W110" i="5"/>
  <c r="W111" i="5"/>
  <c r="W112" i="5"/>
  <c r="W113" i="5"/>
  <c r="W114" i="5"/>
  <c r="W115" i="5"/>
  <c r="W116" i="5"/>
  <c r="W117" i="5"/>
  <c r="W118" i="5"/>
  <c r="W119" i="5"/>
  <c r="W120" i="5"/>
  <c r="W121" i="5"/>
  <c r="W122" i="5"/>
  <c r="W123" i="5"/>
  <c r="W124" i="5"/>
  <c r="W125" i="5"/>
  <c r="W126" i="5"/>
  <c r="W127" i="5"/>
  <c r="W128" i="5"/>
  <c r="W129" i="5"/>
  <c r="W130" i="5"/>
  <c r="W131" i="5"/>
  <c r="W132" i="5"/>
  <c r="W133" i="5"/>
  <c r="W134" i="5"/>
  <c r="W135" i="5"/>
  <c r="W136" i="5"/>
  <c r="W137" i="5"/>
  <c r="N39" i="5"/>
  <c r="O15" i="4" s="1"/>
  <c r="O39" i="5"/>
  <c r="O16" i="4" s="1"/>
  <c r="P39" i="5"/>
  <c r="O17" i="4" s="1"/>
  <c r="Q39" i="5"/>
  <c r="O18" i="4" s="1"/>
  <c r="R39" i="5"/>
  <c r="O19" i="4" s="1"/>
  <c r="N40" i="5"/>
  <c r="N15" i="4" s="1"/>
  <c r="O40" i="5"/>
  <c r="N16" i="4" s="1"/>
  <c r="P40" i="5"/>
  <c r="N17" i="4" s="1"/>
  <c r="Q40" i="5"/>
  <c r="N18" i="4" s="1"/>
  <c r="R40" i="5"/>
  <c r="N19" i="4" s="1"/>
  <c r="N41" i="5"/>
  <c r="O41" i="5"/>
  <c r="P41" i="5"/>
  <c r="Q41" i="5"/>
  <c r="R41" i="5"/>
  <c r="N42" i="5"/>
  <c r="O42" i="5"/>
  <c r="P42" i="5"/>
  <c r="Q42" i="5"/>
  <c r="R42" i="5"/>
  <c r="N43" i="5"/>
  <c r="O43" i="5"/>
  <c r="P43" i="5"/>
  <c r="Q43" i="5"/>
  <c r="R43" i="5"/>
  <c r="E44" i="5"/>
  <c r="F44" i="5"/>
  <c r="G44" i="5"/>
  <c r="H44" i="5"/>
  <c r="I44" i="5"/>
  <c r="J44" i="5"/>
  <c r="K44" i="5"/>
  <c r="L44" i="5"/>
  <c r="M44" i="5"/>
  <c r="N44" i="5"/>
  <c r="O44" i="5"/>
  <c r="P44" i="5"/>
  <c r="Q44" i="5"/>
  <c r="R44" i="5"/>
  <c r="E45" i="5"/>
  <c r="F45" i="5"/>
  <c r="G45" i="5"/>
  <c r="H45" i="5"/>
  <c r="I45" i="5"/>
  <c r="J45" i="5"/>
  <c r="K45" i="5"/>
  <c r="L45" i="5"/>
  <c r="M45" i="5"/>
  <c r="N45" i="5"/>
  <c r="O45" i="5"/>
  <c r="P45" i="5"/>
  <c r="Q45" i="5"/>
  <c r="R45" i="5"/>
  <c r="E46" i="5"/>
  <c r="F46" i="5"/>
  <c r="G46" i="5"/>
  <c r="H46" i="5"/>
  <c r="I46" i="5"/>
  <c r="J46" i="5"/>
  <c r="K46" i="5"/>
  <c r="L46" i="5"/>
  <c r="M46" i="5"/>
  <c r="N46" i="5"/>
  <c r="O46" i="5"/>
  <c r="P46" i="5"/>
  <c r="Q46" i="5"/>
  <c r="R46" i="5"/>
  <c r="E47" i="5"/>
  <c r="F47" i="5"/>
  <c r="G47" i="5"/>
  <c r="H47" i="5"/>
  <c r="I47" i="5"/>
  <c r="J47" i="5"/>
  <c r="K47" i="5"/>
  <c r="L47" i="5"/>
  <c r="M47" i="5"/>
  <c r="N47" i="5"/>
  <c r="O47" i="5"/>
  <c r="P47" i="5"/>
  <c r="Q47" i="5"/>
  <c r="R47" i="5"/>
  <c r="E48" i="5"/>
  <c r="F48" i="5"/>
  <c r="G48" i="5"/>
  <c r="H48" i="5"/>
  <c r="I48" i="5"/>
  <c r="J48" i="5"/>
  <c r="K48" i="5"/>
  <c r="L48" i="5"/>
  <c r="M48" i="5"/>
  <c r="N48" i="5"/>
  <c r="O48" i="5"/>
  <c r="P48" i="5"/>
  <c r="Q48" i="5"/>
  <c r="R48" i="5"/>
  <c r="E49" i="5"/>
  <c r="F49" i="5"/>
  <c r="G49" i="5"/>
  <c r="H49" i="5"/>
  <c r="I49" i="5"/>
  <c r="J49" i="5"/>
  <c r="K49" i="5"/>
  <c r="L49" i="5"/>
  <c r="M49" i="5"/>
  <c r="N49" i="5"/>
  <c r="O49" i="5"/>
  <c r="P49" i="5"/>
  <c r="Q49" i="5"/>
  <c r="R49" i="5"/>
  <c r="E50" i="5"/>
  <c r="F50" i="5"/>
  <c r="G50" i="5"/>
  <c r="H50" i="5"/>
  <c r="I50" i="5"/>
  <c r="J50" i="5"/>
  <c r="K50" i="5"/>
  <c r="L50" i="5"/>
  <c r="M50" i="5"/>
  <c r="N50" i="5"/>
  <c r="O50" i="5"/>
  <c r="P50" i="5"/>
  <c r="Q50" i="5"/>
  <c r="R50" i="5"/>
  <c r="E51" i="5"/>
  <c r="F51" i="5"/>
  <c r="G51" i="5"/>
  <c r="H51" i="5"/>
  <c r="I51" i="5"/>
  <c r="J51" i="5"/>
  <c r="K51" i="5"/>
  <c r="L51" i="5"/>
  <c r="M51" i="5"/>
  <c r="N51" i="5"/>
  <c r="O51" i="5"/>
  <c r="P51" i="5"/>
  <c r="Q51" i="5"/>
  <c r="R51" i="5"/>
  <c r="E52" i="5"/>
  <c r="F52" i="5"/>
  <c r="G52" i="5"/>
  <c r="H52" i="5"/>
  <c r="I52" i="5"/>
  <c r="J52" i="5"/>
  <c r="K52" i="5"/>
  <c r="L52" i="5"/>
  <c r="M52" i="5"/>
  <c r="N52" i="5"/>
  <c r="O52" i="5"/>
  <c r="P52" i="5"/>
  <c r="Q52" i="5"/>
  <c r="R52" i="5"/>
  <c r="E53" i="5"/>
  <c r="F53" i="5"/>
  <c r="G53" i="5"/>
  <c r="H53" i="5"/>
  <c r="I53" i="5"/>
  <c r="J53" i="5"/>
  <c r="K53" i="5"/>
  <c r="L53" i="5"/>
  <c r="M53" i="5"/>
  <c r="N53" i="5"/>
  <c r="O53" i="5"/>
  <c r="P53" i="5"/>
  <c r="Q53" i="5"/>
  <c r="R53" i="5"/>
  <c r="E54" i="5"/>
  <c r="F54" i="5"/>
  <c r="G54" i="5"/>
  <c r="H54" i="5"/>
  <c r="I54" i="5"/>
  <c r="J54" i="5"/>
  <c r="K54" i="5"/>
  <c r="L54" i="5"/>
  <c r="M54" i="5"/>
  <c r="N54" i="5"/>
  <c r="O54" i="5"/>
  <c r="P54" i="5"/>
  <c r="Q54" i="5"/>
  <c r="R54" i="5"/>
  <c r="E55" i="5"/>
  <c r="F55" i="5"/>
  <c r="G55" i="5"/>
  <c r="H55" i="5"/>
  <c r="I55" i="5"/>
  <c r="J55" i="5"/>
  <c r="K55" i="5"/>
  <c r="L55" i="5"/>
  <c r="M55" i="5"/>
  <c r="N55" i="5"/>
  <c r="O55" i="5"/>
  <c r="P55" i="5"/>
  <c r="Q55" i="5"/>
  <c r="R55" i="5"/>
  <c r="E56" i="5"/>
  <c r="F56" i="5"/>
  <c r="G56" i="5"/>
  <c r="H56" i="5"/>
  <c r="I56" i="5"/>
  <c r="J56" i="5"/>
  <c r="K56" i="5"/>
  <c r="L56" i="5"/>
  <c r="M56" i="5"/>
  <c r="N56" i="5"/>
  <c r="O56" i="5"/>
  <c r="P56" i="5"/>
  <c r="Q56" i="5"/>
  <c r="R56" i="5"/>
  <c r="E57" i="5"/>
  <c r="F57" i="5"/>
  <c r="G57" i="5"/>
  <c r="H57" i="5"/>
  <c r="I57" i="5"/>
  <c r="J57" i="5"/>
  <c r="K57" i="5"/>
  <c r="L57" i="5"/>
  <c r="M57" i="5"/>
  <c r="N57" i="5"/>
  <c r="O57" i="5"/>
  <c r="P57" i="5"/>
  <c r="Q57" i="5"/>
  <c r="R57" i="5"/>
  <c r="E58" i="5"/>
  <c r="F58" i="5"/>
  <c r="G58" i="5"/>
  <c r="H58" i="5"/>
  <c r="I58" i="5"/>
  <c r="J58" i="5"/>
  <c r="K58" i="5"/>
  <c r="L58" i="5"/>
  <c r="M58" i="5"/>
  <c r="N58" i="5"/>
  <c r="O58" i="5"/>
  <c r="P58" i="5"/>
  <c r="Q58" i="5"/>
  <c r="R58" i="5"/>
  <c r="E59" i="5"/>
  <c r="F59" i="5"/>
  <c r="G59" i="5"/>
  <c r="H59" i="5"/>
  <c r="I59" i="5"/>
  <c r="J59" i="5"/>
  <c r="K59" i="5"/>
  <c r="L59" i="5"/>
  <c r="M59" i="5"/>
  <c r="N59" i="5"/>
  <c r="O59" i="5"/>
  <c r="P59" i="5"/>
  <c r="Q59" i="5"/>
  <c r="R59" i="5"/>
  <c r="E60" i="5"/>
  <c r="F60" i="5"/>
  <c r="G60" i="5"/>
  <c r="H60" i="5"/>
  <c r="I60" i="5"/>
  <c r="J60" i="5"/>
  <c r="K60" i="5"/>
  <c r="L60" i="5"/>
  <c r="M60" i="5"/>
  <c r="N60" i="5"/>
  <c r="O60" i="5"/>
  <c r="P60" i="5"/>
  <c r="Q60" i="5"/>
  <c r="R60" i="5"/>
  <c r="E61" i="5"/>
  <c r="F61" i="5"/>
  <c r="G61" i="5"/>
  <c r="H61" i="5"/>
  <c r="I61" i="5"/>
  <c r="J61" i="5"/>
  <c r="K61" i="5"/>
  <c r="L61" i="5"/>
  <c r="M61" i="5"/>
  <c r="N61" i="5"/>
  <c r="O61" i="5"/>
  <c r="P61" i="5"/>
  <c r="Q61" i="5"/>
  <c r="R61" i="5"/>
  <c r="E62" i="5"/>
  <c r="F62" i="5"/>
  <c r="G62" i="5"/>
  <c r="H62" i="5"/>
  <c r="I62" i="5"/>
  <c r="J62" i="5"/>
  <c r="K62" i="5"/>
  <c r="L62" i="5"/>
  <c r="M62" i="5"/>
  <c r="N62" i="5"/>
  <c r="O62" i="5"/>
  <c r="P62" i="5"/>
  <c r="Q62" i="5"/>
  <c r="R62" i="5"/>
  <c r="E63" i="5"/>
  <c r="F63" i="5"/>
  <c r="G63" i="5"/>
  <c r="H63" i="5"/>
  <c r="I63" i="5"/>
  <c r="J63" i="5"/>
  <c r="K63" i="5"/>
  <c r="L63" i="5"/>
  <c r="M63" i="5"/>
  <c r="N63" i="5"/>
  <c r="O63" i="5"/>
  <c r="P63" i="5"/>
  <c r="Q63" i="5"/>
  <c r="R63" i="5"/>
  <c r="E64" i="5"/>
  <c r="F64" i="5"/>
  <c r="G64" i="5"/>
  <c r="H64" i="5"/>
  <c r="I64" i="5"/>
  <c r="J64" i="5"/>
  <c r="K64" i="5"/>
  <c r="L64" i="5"/>
  <c r="M64" i="5"/>
  <c r="N64" i="5"/>
  <c r="O64" i="5"/>
  <c r="P64" i="5"/>
  <c r="Q64" i="5"/>
  <c r="R64" i="5"/>
  <c r="E65" i="5"/>
  <c r="F65" i="5"/>
  <c r="G65" i="5"/>
  <c r="H65" i="5"/>
  <c r="I65" i="5"/>
  <c r="J65" i="5"/>
  <c r="K65" i="5"/>
  <c r="L65" i="5"/>
  <c r="M65" i="5"/>
  <c r="N65" i="5"/>
  <c r="O65" i="5"/>
  <c r="P65" i="5"/>
  <c r="Q65" i="5"/>
  <c r="R65" i="5"/>
  <c r="E66" i="5"/>
  <c r="F66" i="5"/>
  <c r="G66" i="5"/>
  <c r="H66" i="5"/>
  <c r="I66" i="5"/>
  <c r="J66" i="5"/>
  <c r="K66" i="5"/>
  <c r="L66" i="5"/>
  <c r="M66" i="5"/>
  <c r="N66" i="5"/>
  <c r="O66" i="5"/>
  <c r="P66" i="5"/>
  <c r="Q66" i="5"/>
  <c r="R66" i="5"/>
  <c r="E67" i="5"/>
  <c r="F67" i="5"/>
  <c r="G67" i="5"/>
  <c r="H67" i="5"/>
  <c r="I67" i="5"/>
  <c r="J67" i="5"/>
  <c r="K67" i="5"/>
  <c r="L67" i="5"/>
  <c r="M67" i="5"/>
  <c r="N67" i="5"/>
  <c r="O67" i="5"/>
  <c r="P67" i="5"/>
  <c r="Q67" i="5"/>
  <c r="R67" i="5"/>
  <c r="E68" i="5"/>
  <c r="F68" i="5"/>
  <c r="G68" i="5"/>
  <c r="H68" i="5"/>
  <c r="I68" i="5"/>
  <c r="J68" i="5"/>
  <c r="K68" i="5"/>
  <c r="L68" i="5"/>
  <c r="M68" i="5"/>
  <c r="N68" i="5"/>
  <c r="O68" i="5"/>
  <c r="P68" i="5"/>
  <c r="Q68" i="5"/>
  <c r="R68" i="5"/>
  <c r="E69" i="5"/>
  <c r="F69" i="5"/>
  <c r="G69" i="5"/>
  <c r="H69" i="5"/>
  <c r="I69" i="5"/>
  <c r="J69" i="5"/>
  <c r="K69" i="5"/>
  <c r="L69" i="5"/>
  <c r="M69" i="5"/>
  <c r="N69" i="5"/>
  <c r="O69" i="5"/>
  <c r="P69" i="5"/>
  <c r="Q69" i="5"/>
  <c r="R69" i="5"/>
  <c r="E70" i="5"/>
  <c r="F70" i="5"/>
  <c r="G70" i="5"/>
  <c r="H70" i="5"/>
  <c r="I70" i="5"/>
  <c r="J70" i="5"/>
  <c r="K70" i="5"/>
  <c r="L70" i="5"/>
  <c r="M70" i="5"/>
  <c r="N70" i="5"/>
  <c r="O70" i="5"/>
  <c r="P70" i="5"/>
  <c r="Q70" i="5"/>
  <c r="R70" i="5"/>
  <c r="E71" i="5"/>
  <c r="F71" i="5"/>
  <c r="G71" i="5"/>
  <c r="H71" i="5"/>
  <c r="I71" i="5"/>
  <c r="J71" i="5"/>
  <c r="K71" i="5"/>
  <c r="L71" i="5"/>
  <c r="M71" i="5"/>
  <c r="N71" i="5"/>
  <c r="O71" i="5"/>
  <c r="P71" i="5"/>
  <c r="Q71" i="5"/>
  <c r="R71" i="5"/>
  <c r="E72" i="5"/>
  <c r="F72" i="5"/>
  <c r="G72" i="5"/>
  <c r="H72" i="5"/>
  <c r="I72" i="5"/>
  <c r="J72" i="5"/>
  <c r="K72" i="5"/>
  <c r="L72" i="5"/>
  <c r="M72" i="5"/>
  <c r="N72" i="5"/>
  <c r="O72" i="5"/>
  <c r="P72" i="5"/>
  <c r="Q72" i="5"/>
  <c r="R72" i="5"/>
  <c r="E73" i="5"/>
  <c r="F73" i="5"/>
  <c r="G73" i="5"/>
  <c r="H73" i="5"/>
  <c r="I73" i="5"/>
  <c r="J73" i="5"/>
  <c r="K73" i="5"/>
  <c r="L73" i="5"/>
  <c r="M73" i="5"/>
  <c r="N73" i="5"/>
  <c r="O73" i="5"/>
  <c r="P73" i="5"/>
  <c r="Q73" i="5"/>
  <c r="R73" i="5"/>
  <c r="E74" i="5"/>
  <c r="F74" i="5"/>
  <c r="G74" i="5"/>
  <c r="H74" i="5"/>
  <c r="I74" i="5"/>
  <c r="J74" i="5"/>
  <c r="K74" i="5"/>
  <c r="L74" i="5"/>
  <c r="M74" i="5"/>
  <c r="N74" i="5"/>
  <c r="O74" i="5"/>
  <c r="P74" i="5"/>
  <c r="Q74" i="5"/>
  <c r="R74" i="5"/>
  <c r="E75" i="5"/>
  <c r="F75" i="5"/>
  <c r="G75" i="5"/>
  <c r="H75" i="5"/>
  <c r="I75" i="5"/>
  <c r="J75" i="5"/>
  <c r="K75" i="5"/>
  <c r="L75" i="5"/>
  <c r="M75" i="5"/>
  <c r="N75" i="5"/>
  <c r="O75" i="5"/>
  <c r="P75" i="5"/>
  <c r="Q75" i="5"/>
  <c r="R75" i="5"/>
  <c r="E76" i="5"/>
  <c r="F76" i="5"/>
  <c r="G76" i="5"/>
  <c r="H76" i="5"/>
  <c r="I76" i="5"/>
  <c r="J76" i="5"/>
  <c r="K76" i="5"/>
  <c r="L76" i="5"/>
  <c r="M76" i="5"/>
  <c r="N76" i="5"/>
  <c r="O76" i="5"/>
  <c r="P76" i="5"/>
  <c r="Q76" i="5"/>
  <c r="R76" i="5"/>
  <c r="E77" i="5"/>
  <c r="F77" i="5"/>
  <c r="G77" i="5"/>
  <c r="H77" i="5"/>
  <c r="I77" i="5"/>
  <c r="J77" i="5"/>
  <c r="K77" i="5"/>
  <c r="L77" i="5"/>
  <c r="M77" i="5"/>
  <c r="N77" i="5"/>
  <c r="O77" i="5"/>
  <c r="P77" i="5"/>
  <c r="Q77" i="5"/>
  <c r="R77" i="5"/>
  <c r="E78" i="5"/>
  <c r="F78" i="5"/>
  <c r="G78" i="5"/>
  <c r="H78" i="5"/>
  <c r="I78" i="5"/>
  <c r="J78" i="5"/>
  <c r="K78" i="5"/>
  <c r="L78" i="5"/>
  <c r="M78" i="5"/>
  <c r="N78" i="5"/>
  <c r="O78" i="5"/>
  <c r="P78" i="5"/>
  <c r="Q78" i="5"/>
  <c r="R78" i="5"/>
  <c r="E79" i="5"/>
  <c r="F79" i="5"/>
  <c r="G79" i="5"/>
  <c r="H79" i="5"/>
  <c r="I79" i="5"/>
  <c r="J79" i="5"/>
  <c r="K79" i="5"/>
  <c r="L79" i="5"/>
  <c r="M79" i="5"/>
  <c r="N79" i="5"/>
  <c r="O79" i="5"/>
  <c r="P79" i="5"/>
  <c r="Q79" i="5"/>
  <c r="R79" i="5"/>
  <c r="E80" i="5"/>
  <c r="F80" i="5"/>
  <c r="G80" i="5"/>
  <c r="H80" i="5"/>
  <c r="I80" i="5"/>
  <c r="J80" i="5"/>
  <c r="K80" i="5"/>
  <c r="L80" i="5"/>
  <c r="M80" i="5"/>
  <c r="N80" i="5"/>
  <c r="O80" i="5"/>
  <c r="P80" i="5"/>
  <c r="Q80" i="5"/>
  <c r="R80" i="5"/>
  <c r="E81" i="5"/>
  <c r="F81" i="5"/>
  <c r="G81" i="5"/>
  <c r="H81" i="5"/>
  <c r="I81" i="5"/>
  <c r="J81" i="5"/>
  <c r="K81" i="5"/>
  <c r="L81" i="5"/>
  <c r="M81" i="5"/>
  <c r="N81" i="5"/>
  <c r="O81" i="5"/>
  <c r="P81" i="5"/>
  <c r="Q81" i="5"/>
  <c r="R81" i="5"/>
  <c r="E82" i="5"/>
  <c r="F82" i="5"/>
  <c r="G82" i="5"/>
  <c r="H82" i="5"/>
  <c r="I82" i="5"/>
  <c r="J82" i="5"/>
  <c r="K82" i="5"/>
  <c r="L82" i="5"/>
  <c r="M82" i="5"/>
  <c r="N82" i="5"/>
  <c r="O82" i="5"/>
  <c r="P82" i="5"/>
  <c r="Q82" i="5"/>
  <c r="R82" i="5"/>
  <c r="E83" i="5"/>
  <c r="F83" i="5"/>
  <c r="G83" i="5"/>
  <c r="H83" i="5"/>
  <c r="I83" i="5"/>
  <c r="J83" i="5"/>
  <c r="K83" i="5"/>
  <c r="L83" i="5"/>
  <c r="M83" i="5"/>
  <c r="N83" i="5"/>
  <c r="O83" i="5"/>
  <c r="P83" i="5"/>
  <c r="Q83" i="5"/>
  <c r="R83" i="5"/>
  <c r="E84" i="5"/>
  <c r="F84" i="5"/>
  <c r="G84" i="5"/>
  <c r="H84" i="5"/>
  <c r="I84" i="5"/>
  <c r="J84" i="5"/>
  <c r="K84" i="5"/>
  <c r="L84" i="5"/>
  <c r="M84" i="5"/>
  <c r="N84" i="5"/>
  <c r="O84" i="5"/>
  <c r="P84" i="5"/>
  <c r="Q84" i="5"/>
  <c r="R84" i="5"/>
  <c r="E85" i="5"/>
  <c r="F85" i="5"/>
  <c r="G85" i="5"/>
  <c r="H85" i="5"/>
  <c r="I85" i="5"/>
  <c r="J85" i="5"/>
  <c r="K85" i="5"/>
  <c r="L85" i="5"/>
  <c r="M85" i="5"/>
  <c r="N85" i="5"/>
  <c r="O85" i="5"/>
  <c r="P85" i="5"/>
  <c r="Q85" i="5"/>
  <c r="R85" i="5"/>
  <c r="E86" i="5"/>
  <c r="F86" i="5"/>
  <c r="G86" i="5"/>
  <c r="H86" i="5"/>
  <c r="I86" i="5"/>
  <c r="J86" i="5"/>
  <c r="K86" i="5"/>
  <c r="L86" i="5"/>
  <c r="M86" i="5"/>
  <c r="N86" i="5"/>
  <c r="O86" i="5"/>
  <c r="P86" i="5"/>
  <c r="Q86" i="5"/>
  <c r="R86" i="5"/>
  <c r="E87" i="5"/>
  <c r="F87" i="5"/>
  <c r="G87" i="5"/>
  <c r="H87" i="5"/>
  <c r="I87" i="5"/>
  <c r="J87" i="5"/>
  <c r="K87" i="5"/>
  <c r="L87" i="5"/>
  <c r="M87" i="5"/>
  <c r="N87" i="5"/>
  <c r="O87" i="5"/>
  <c r="P87" i="5"/>
  <c r="Q87" i="5"/>
  <c r="R87" i="5"/>
  <c r="E88" i="5"/>
  <c r="F88" i="5"/>
  <c r="G88" i="5"/>
  <c r="H88" i="5"/>
  <c r="I88" i="5"/>
  <c r="J88" i="5"/>
  <c r="K88" i="5"/>
  <c r="L88" i="5"/>
  <c r="M88" i="5"/>
  <c r="N88" i="5"/>
  <c r="O88" i="5"/>
  <c r="P88" i="5"/>
  <c r="Q88" i="5"/>
  <c r="R88" i="5"/>
  <c r="E89" i="5"/>
  <c r="F89" i="5"/>
  <c r="G89" i="5"/>
  <c r="H89" i="5"/>
  <c r="I89" i="5"/>
  <c r="J89" i="5"/>
  <c r="K89" i="5"/>
  <c r="L89" i="5"/>
  <c r="M89" i="5"/>
  <c r="N89" i="5"/>
  <c r="O89" i="5"/>
  <c r="P89" i="5"/>
  <c r="Q89" i="5"/>
  <c r="R89" i="5"/>
  <c r="E90" i="5"/>
  <c r="F90" i="5"/>
  <c r="G90" i="5"/>
  <c r="H90" i="5"/>
  <c r="I90" i="5"/>
  <c r="J90" i="5"/>
  <c r="K90" i="5"/>
  <c r="L90" i="5"/>
  <c r="M90" i="5"/>
  <c r="N90" i="5"/>
  <c r="O90" i="5"/>
  <c r="P90" i="5"/>
  <c r="Q90" i="5"/>
  <c r="R90" i="5"/>
  <c r="E91" i="5"/>
  <c r="F91" i="5"/>
  <c r="G91" i="5"/>
  <c r="H91" i="5"/>
  <c r="I91" i="5"/>
  <c r="J91" i="5"/>
  <c r="K91" i="5"/>
  <c r="L91" i="5"/>
  <c r="M91" i="5"/>
  <c r="N91" i="5"/>
  <c r="O91" i="5"/>
  <c r="P91" i="5"/>
  <c r="Q91" i="5"/>
  <c r="R91" i="5"/>
  <c r="E92" i="5"/>
  <c r="F92" i="5"/>
  <c r="G92" i="5"/>
  <c r="H92" i="5"/>
  <c r="I92" i="5"/>
  <c r="J92" i="5"/>
  <c r="K92" i="5"/>
  <c r="L92" i="5"/>
  <c r="M92" i="5"/>
  <c r="N92" i="5"/>
  <c r="O92" i="5"/>
  <c r="P92" i="5"/>
  <c r="Q92" i="5"/>
  <c r="R92" i="5"/>
  <c r="E93" i="5"/>
  <c r="F93" i="5"/>
  <c r="G93" i="5"/>
  <c r="H93" i="5"/>
  <c r="I93" i="5"/>
  <c r="J93" i="5"/>
  <c r="K93" i="5"/>
  <c r="L93" i="5"/>
  <c r="M93" i="5"/>
  <c r="N93" i="5"/>
  <c r="O93" i="5"/>
  <c r="P93" i="5"/>
  <c r="Q93" i="5"/>
  <c r="R93" i="5"/>
  <c r="E94" i="5"/>
  <c r="F94" i="5"/>
  <c r="G94" i="5"/>
  <c r="H94" i="5"/>
  <c r="I94" i="5"/>
  <c r="J94" i="5"/>
  <c r="K94" i="5"/>
  <c r="L94" i="5"/>
  <c r="M94" i="5"/>
  <c r="N94" i="5"/>
  <c r="O94" i="5"/>
  <c r="P94" i="5"/>
  <c r="Q94" i="5"/>
  <c r="R94" i="5"/>
  <c r="E95" i="5"/>
  <c r="F95" i="5"/>
  <c r="G95" i="5"/>
  <c r="H95" i="5"/>
  <c r="I95" i="5"/>
  <c r="J95" i="5"/>
  <c r="K95" i="5"/>
  <c r="L95" i="5"/>
  <c r="M95" i="5"/>
  <c r="N95" i="5"/>
  <c r="O95" i="5"/>
  <c r="P95" i="5"/>
  <c r="Q95" i="5"/>
  <c r="R95" i="5"/>
  <c r="E96" i="5"/>
  <c r="F96" i="5"/>
  <c r="G96" i="5"/>
  <c r="H96" i="5"/>
  <c r="I96" i="5"/>
  <c r="J96" i="5"/>
  <c r="K96" i="5"/>
  <c r="L96" i="5"/>
  <c r="M96" i="5"/>
  <c r="N96" i="5"/>
  <c r="O96" i="5"/>
  <c r="P96" i="5"/>
  <c r="Q96" i="5"/>
  <c r="R96" i="5"/>
  <c r="E97" i="5"/>
  <c r="F97" i="5"/>
  <c r="G97" i="5"/>
  <c r="H97" i="5"/>
  <c r="I97" i="5"/>
  <c r="J97" i="5"/>
  <c r="K97" i="5"/>
  <c r="L97" i="5"/>
  <c r="M97" i="5"/>
  <c r="N97" i="5"/>
  <c r="O97" i="5"/>
  <c r="P97" i="5"/>
  <c r="Q97" i="5"/>
  <c r="R97" i="5"/>
  <c r="E98" i="5"/>
  <c r="F98" i="5"/>
  <c r="G98" i="5"/>
  <c r="H98" i="5"/>
  <c r="I98" i="5"/>
  <c r="J98" i="5"/>
  <c r="K98" i="5"/>
  <c r="L98" i="5"/>
  <c r="M98" i="5"/>
  <c r="N98" i="5"/>
  <c r="O98" i="5"/>
  <c r="P98" i="5"/>
  <c r="Q98" i="5"/>
  <c r="R98" i="5"/>
  <c r="E99" i="5"/>
  <c r="F99" i="5"/>
  <c r="G99" i="5"/>
  <c r="H99" i="5"/>
  <c r="I99" i="5"/>
  <c r="J99" i="5"/>
  <c r="K99" i="5"/>
  <c r="L99" i="5"/>
  <c r="M99" i="5"/>
  <c r="N99" i="5"/>
  <c r="O99" i="5"/>
  <c r="P99" i="5"/>
  <c r="Q99" i="5"/>
  <c r="R99" i="5"/>
  <c r="E100" i="5"/>
  <c r="F100" i="5"/>
  <c r="G100" i="5"/>
  <c r="H100" i="5"/>
  <c r="I100" i="5"/>
  <c r="J100" i="5"/>
  <c r="K100" i="5"/>
  <c r="L100" i="5"/>
  <c r="M100" i="5"/>
  <c r="N100" i="5"/>
  <c r="O100" i="5"/>
  <c r="P100" i="5"/>
  <c r="Q100" i="5"/>
  <c r="R100" i="5"/>
  <c r="E101" i="5"/>
  <c r="F101" i="5"/>
  <c r="G101" i="5"/>
  <c r="H101" i="5"/>
  <c r="I101" i="5"/>
  <c r="J101" i="5"/>
  <c r="K101" i="5"/>
  <c r="L101" i="5"/>
  <c r="M101" i="5"/>
  <c r="N101" i="5"/>
  <c r="O101" i="5"/>
  <c r="P101" i="5"/>
  <c r="Q101" i="5"/>
  <c r="R101" i="5"/>
  <c r="E102" i="5"/>
  <c r="F102" i="5"/>
  <c r="G102" i="5"/>
  <c r="H102" i="5"/>
  <c r="I102" i="5"/>
  <c r="J102" i="5"/>
  <c r="K102" i="5"/>
  <c r="L102" i="5"/>
  <c r="M102" i="5"/>
  <c r="N102" i="5"/>
  <c r="O102" i="5"/>
  <c r="P102" i="5"/>
  <c r="Q102" i="5"/>
  <c r="R102" i="5"/>
  <c r="E103" i="5"/>
  <c r="F103" i="5"/>
  <c r="G103" i="5"/>
  <c r="H103" i="5"/>
  <c r="I103" i="5"/>
  <c r="J103" i="5"/>
  <c r="K103" i="5"/>
  <c r="L103" i="5"/>
  <c r="M103" i="5"/>
  <c r="N103" i="5"/>
  <c r="O103" i="5"/>
  <c r="P103" i="5"/>
  <c r="Q103" i="5"/>
  <c r="R103" i="5"/>
  <c r="E104" i="5"/>
  <c r="F104" i="5"/>
  <c r="G104" i="5"/>
  <c r="H104" i="5"/>
  <c r="I104" i="5"/>
  <c r="J104" i="5"/>
  <c r="K104" i="5"/>
  <c r="L104" i="5"/>
  <c r="M104" i="5"/>
  <c r="N104" i="5"/>
  <c r="O104" i="5"/>
  <c r="P104" i="5"/>
  <c r="Q104" i="5"/>
  <c r="R104" i="5"/>
  <c r="E105" i="5"/>
  <c r="F105" i="5"/>
  <c r="G105" i="5"/>
  <c r="H105" i="5"/>
  <c r="I105" i="5"/>
  <c r="J105" i="5"/>
  <c r="K105" i="5"/>
  <c r="L105" i="5"/>
  <c r="M105" i="5"/>
  <c r="N105" i="5"/>
  <c r="O105" i="5"/>
  <c r="P105" i="5"/>
  <c r="Q105" i="5"/>
  <c r="R105" i="5"/>
  <c r="E106" i="5"/>
  <c r="F106" i="5"/>
  <c r="G106" i="5"/>
  <c r="H106" i="5"/>
  <c r="I106" i="5"/>
  <c r="J106" i="5"/>
  <c r="K106" i="5"/>
  <c r="L106" i="5"/>
  <c r="M106" i="5"/>
  <c r="N106" i="5"/>
  <c r="O106" i="5"/>
  <c r="P106" i="5"/>
  <c r="Q106" i="5"/>
  <c r="R106" i="5"/>
  <c r="E107" i="5"/>
  <c r="F107" i="5"/>
  <c r="G107" i="5"/>
  <c r="H107" i="5"/>
  <c r="I107" i="5"/>
  <c r="J107" i="5"/>
  <c r="K107" i="5"/>
  <c r="L107" i="5"/>
  <c r="M107" i="5"/>
  <c r="N107" i="5"/>
  <c r="O107" i="5"/>
  <c r="P107" i="5"/>
  <c r="Q107" i="5"/>
  <c r="R107" i="5"/>
  <c r="E108" i="5"/>
  <c r="F108" i="5"/>
  <c r="G108" i="5"/>
  <c r="H108" i="5"/>
  <c r="I108" i="5"/>
  <c r="J108" i="5"/>
  <c r="K108" i="5"/>
  <c r="L108" i="5"/>
  <c r="M108" i="5"/>
  <c r="N108" i="5"/>
  <c r="O108" i="5"/>
  <c r="P108" i="5"/>
  <c r="Q108" i="5"/>
  <c r="R108" i="5"/>
  <c r="E109" i="5"/>
  <c r="F109" i="5"/>
  <c r="G109" i="5"/>
  <c r="H109" i="5"/>
  <c r="I109" i="5"/>
  <c r="J109" i="5"/>
  <c r="K109" i="5"/>
  <c r="L109" i="5"/>
  <c r="M109" i="5"/>
  <c r="N109" i="5"/>
  <c r="O109" i="5"/>
  <c r="P109" i="5"/>
  <c r="Q109" i="5"/>
  <c r="R109" i="5"/>
  <c r="E110" i="5"/>
  <c r="F110" i="5"/>
  <c r="G110" i="5"/>
  <c r="H110" i="5"/>
  <c r="I110" i="5"/>
  <c r="J110" i="5"/>
  <c r="K110" i="5"/>
  <c r="L110" i="5"/>
  <c r="M110" i="5"/>
  <c r="N110" i="5"/>
  <c r="O110" i="5"/>
  <c r="P110" i="5"/>
  <c r="Q110" i="5"/>
  <c r="R110" i="5"/>
  <c r="E111" i="5"/>
  <c r="F111" i="5"/>
  <c r="G111" i="5"/>
  <c r="H111" i="5"/>
  <c r="I111" i="5"/>
  <c r="J111" i="5"/>
  <c r="K111" i="5"/>
  <c r="L111" i="5"/>
  <c r="M111" i="5"/>
  <c r="N111" i="5"/>
  <c r="O111" i="5"/>
  <c r="P111" i="5"/>
  <c r="Q111" i="5"/>
  <c r="R111" i="5"/>
  <c r="E112" i="5"/>
  <c r="F112" i="5"/>
  <c r="G112" i="5"/>
  <c r="H112" i="5"/>
  <c r="I112" i="5"/>
  <c r="J112" i="5"/>
  <c r="K112" i="5"/>
  <c r="L112" i="5"/>
  <c r="M112" i="5"/>
  <c r="N112" i="5"/>
  <c r="O112" i="5"/>
  <c r="P112" i="5"/>
  <c r="Q112" i="5"/>
  <c r="R112" i="5"/>
  <c r="E113" i="5"/>
  <c r="F113" i="5"/>
  <c r="G113" i="5"/>
  <c r="H113" i="5"/>
  <c r="I113" i="5"/>
  <c r="J113" i="5"/>
  <c r="K113" i="5"/>
  <c r="L113" i="5"/>
  <c r="M113" i="5"/>
  <c r="N113" i="5"/>
  <c r="O113" i="5"/>
  <c r="P113" i="5"/>
  <c r="Q113" i="5"/>
  <c r="R113" i="5"/>
  <c r="E114" i="5"/>
  <c r="F114" i="5"/>
  <c r="G114" i="5"/>
  <c r="H114" i="5"/>
  <c r="I114" i="5"/>
  <c r="J114" i="5"/>
  <c r="K114" i="5"/>
  <c r="L114" i="5"/>
  <c r="M114" i="5"/>
  <c r="N114" i="5"/>
  <c r="O114" i="5"/>
  <c r="P114" i="5"/>
  <c r="Q114" i="5"/>
  <c r="R114" i="5"/>
  <c r="E115" i="5"/>
  <c r="F115" i="5"/>
  <c r="G115" i="5"/>
  <c r="H115" i="5"/>
  <c r="I115" i="5"/>
  <c r="J115" i="5"/>
  <c r="K115" i="5"/>
  <c r="L115" i="5"/>
  <c r="M115" i="5"/>
  <c r="N115" i="5"/>
  <c r="O115" i="5"/>
  <c r="P115" i="5"/>
  <c r="Q115" i="5"/>
  <c r="R115" i="5"/>
  <c r="E116" i="5"/>
  <c r="F116" i="5"/>
  <c r="G116" i="5"/>
  <c r="H116" i="5"/>
  <c r="I116" i="5"/>
  <c r="J116" i="5"/>
  <c r="K116" i="5"/>
  <c r="L116" i="5"/>
  <c r="M116" i="5"/>
  <c r="N116" i="5"/>
  <c r="O116" i="5"/>
  <c r="P116" i="5"/>
  <c r="Q116" i="5"/>
  <c r="R116" i="5"/>
  <c r="E117" i="5"/>
  <c r="F117" i="5"/>
  <c r="G117" i="5"/>
  <c r="H117" i="5"/>
  <c r="I117" i="5"/>
  <c r="J117" i="5"/>
  <c r="K117" i="5"/>
  <c r="L117" i="5"/>
  <c r="M117" i="5"/>
  <c r="N117" i="5"/>
  <c r="O117" i="5"/>
  <c r="P117" i="5"/>
  <c r="Q117" i="5"/>
  <c r="R117" i="5"/>
  <c r="E118" i="5"/>
  <c r="F118" i="5"/>
  <c r="G118" i="5"/>
  <c r="H118" i="5"/>
  <c r="I118" i="5"/>
  <c r="J118" i="5"/>
  <c r="K118" i="5"/>
  <c r="L118" i="5"/>
  <c r="M118" i="5"/>
  <c r="N118" i="5"/>
  <c r="O118" i="5"/>
  <c r="P118" i="5"/>
  <c r="Q118" i="5"/>
  <c r="R118" i="5"/>
  <c r="E119" i="5"/>
  <c r="F119" i="5"/>
  <c r="G119" i="5"/>
  <c r="H119" i="5"/>
  <c r="I119" i="5"/>
  <c r="J119" i="5"/>
  <c r="K119" i="5"/>
  <c r="L119" i="5"/>
  <c r="M119" i="5"/>
  <c r="N119" i="5"/>
  <c r="O119" i="5"/>
  <c r="P119" i="5"/>
  <c r="Q119" i="5"/>
  <c r="R119" i="5"/>
  <c r="E120" i="5"/>
  <c r="F120" i="5"/>
  <c r="G120" i="5"/>
  <c r="H120" i="5"/>
  <c r="I120" i="5"/>
  <c r="J120" i="5"/>
  <c r="K120" i="5"/>
  <c r="L120" i="5"/>
  <c r="M120" i="5"/>
  <c r="N120" i="5"/>
  <c r="O120" i="5"/>
  <c r="P120" i="5"/>
  <c r="Q120" i="5"/>
  <c r="R120" i="5"/>
  <c r="E121" i="5"/>
  <c r="F121" i="5"/>
  <c r="G121" i="5"/>
  <c r="H121" i="5"/>
  <c r="I121" i="5"/>
  <c r="J121" i="5"/>
  <c r="K121" i="5"/>
  <c r="L121" i="5"/>
  <c r="M121" i="5"/>
  <c r="N121" i="5"/>
  <c r="O121" i="5"/>
  <c r="P121" i="5"/>
  <c r="Q121" i="5"/>
  <c r="R121" i="5"/>
  <c r="E122" i="5"/>
  <c r="F122" i="5"/>
  <c r="G122" i="5"/>
  <c r="H122" i="5"/>
  <c r="I122" i="5"/>
  <c r="J122" i="5"/>
  <c r="K122" i="5"/>
  <c r="L122" i="5"/>
  <c r="M122" i="5"/>
  <c r="N122" i="5"/>
  <c r="O122" i="5"/>
  <c r="P122" i="5"/>
  <c r="Q122" i="5"/>
  <c r="R122" i="5"/>
  <c r="E123" i="5"/>
  <c r="F123" i="5"/>
  <c r="G123" i="5"/>
  <c r="H123" i="5"/>
  <c r="I123" i="5"/>
  <c r="J123" i="5"/>
  <c r="K123" i="5"/>
  <c r="L123" i="5"/>
  <c r="M123" i="5"/>
  <c r="N123" i="5"/>
  <c r="O123" i="5"/>
  <c r="P123" i="5"/>
  <c r="Q123" i="5"/>
  <c r="R123" i="5"/>
  <c r="E124" i="5"/>
  <c r="F124" i="5"/>
  <c r="G124" i="5"/>
  <c r="H124" i="5"/>
  <c r="I124" i="5"/>
  <c r="J124" i="5"/>
  <c r="K124" i="5"/>
  <c r="L124" i="5"/>
  <c r="M124" i="5"/>
  <c r="N124" i="5"/>
  <c r="O124" i="5"/>
  <c r="P124" i="5"/>
  <c r="Q124" i="5"/>
  <c r="R124" i="5"/>
  <c r="E125" i="5"/>
  <c r="F125" i="5"/>
  <c r="G125" i="5"/>
  <c r="H125" i="5"/>
  <c r="I125" i="5"/>
  <c r="J125" i="5"/>
  <c r="K125" i="5"/>
  <c r="L125" i="5"/>
  <c r="M125" i="5"/>
  <c r="N125" i="5"/>
  <c r="O125" i="5"/>
  <c r="P125" i="5"/>
  <c r="Q125" i="5"/>
  <c r="R125" i="5"/>
  <c r="E126" i="5"/>
  <c r="F126" i="5"/>
  <c r="G126" i="5"/>
  <c r="H126" i="5"/>
  <c r="I126" i="5"/>
  <c r="J126" i="5"/>
  <c r="K126" i="5"/>
  <c r="L126" i="5"/>
  <c r="M126" i="5"/>
  <c r="N126" i="5"/>
  <c r="O126" i="5"/>
  <c r="P126" i="5"/>
  <c r="Q126" i="5"/>
  <c r="R126" i="5"/>
  <c r="E127" i="5"/>
  <c r="F127" i="5"/>
  <c r="G127" i="5"/>
  <c r="H127" i="5"/>
  <c r="I127" i="5"/>
  <c r="J127" i="5"/>
  <c r="K127" i="5"/>
  <c r="L127" i="5"/>
  <c r="M127" i="5"/>
  <c r="N127" i="5"/>
  <c r="O127" i="5"/>
  <c r="P127" i="5"/>
  <c r="Q127" i="5"/>
  <c r="R127" i="5"/>
  <c r="E128" i="5"/>
  <c r="F128" i="5"/>
  <c r="G128" i="5"/>
  <c r="H128" i="5"/>
  <c r="I128" i="5"/>
  <c r="J128" i="5"/>
  <c r="K128" i="5"/>
  <c r="L128" i="5"/>
  <c r="M128" i="5"/>
  <c r="N128" i="5"/>
  <c r="O128" i="5"/>
  <c r="P128" i="5"/>
  <c r="Q128" i="5"/>
  <c r="R128" i="5"/>
  <c r="E129" i="5"/>
  <c r="F129" i="5"/>
  <c r="G129" i="5"/>
  <c r="H129" i="5"/>
  <c r="I129" i="5"/>
  <c r="J129" i="5"/>
  <c r="K129" i="5"/>
  <c r="L129" i="5"/>
  <c r="M129" i="5"/>
  <c r="N129" i="5"/>
  <c r="O129" i="5"/>
  <c r="P129" i="5"/>
  <c r="Q129" i="5"/>
  <c r="R129" i="5"/>
  <c r="E130" i="5"/>
  <c r="F130" i="5"/>
  <c r="G130" i="5"/>
  <c r="H130" i="5"/>
  <c r="I130" i="5"/>
  <c r="J130" i="5"/>
  <c r="K130" i="5"/>
  <c r="L130" i="5"/>
  <c r="M130" i="5"/>
  <c r="N130" i="5"/>
  <c r="O130" i="5"/>
  <c r="P130" i="5"/>
  <c r="Q130" i="5"/>
  <c r="R130" i="5"/>
  <c r="E131" i="5"/>
  <c r="F131" i="5"/>
  <c r="G131" i="5"/>
  <c r="H131" i="5"/>
  <c r="I131" i="5"/>
  <c r="J131" i="5"/>
  <c r="K131" i="5"/>
  <c r="L131" i="5"/>
  <c r="M131" i="5"/>
  <c r="N131" i="5"/>
  <c r="O131" i="5"/>
  <c r="P131" i="5"/>
  <c r="Q131" i="5"/>
  <c r="R131" i="5"/>
  <c r="E132" i="5"/>
  <c r="F132" i="5"/>
  <c r="G132" i="5"/>
  <c r="H132" i="5"/>
  <c r="I132" i="5"/>
  <c r="J132" i="5"/>
  <c r="K132" i="5"/>
  <c r="L132" i="5"/>
  <c r="M132" i="5"/>
  <c r="N132" i="5"/>
  <c r="O132" i="5"/>
  <c r="P132" i="5"/>
  <c r="Q132" i="5"/>
  <c r="R132" i="5"/>
  <c r="E133" i="5"/>
  <c r="F133" i="5"/>
  <c r="G133" i="5"/>
  <c r="H133" i="5"/>
  <c r="I133" i="5"/>
  <c r="J133" i="5"/>
  <c r="K133" i="5"/>
  <c r="L133" i="5"/>
  <c r="M133" i="5"/>
  <c r="N133" i="5"/>
  <c r="O133" i="5"/>
  <c r="P133" i="5"/>
  <c r="Q133" i="5"/>
  <c r="R133" i="5"/>
  <c r="E134" i="5"/>
  <c r="F134" i="5"/>
  <c r="G134" i="5"/>
  <c r="H134" i="5"/>
  <c r="I134" i="5"/>
  <c r="J134" i="5"/>
  <c r="K134" i="5"/>
  <c r="L134" i="5"/>
  <c r="M134" i="5"/>
  <c r="N134" i="5"/>
  <c r="O134" i="5"/>
  <c r="P134" i="5"/>
  <c r="Q134" i="5"/>
  <c r="R134" i="5"/>
  <c r="E135" i="5"/>
  <c r="F135" i="5"/>
  <c r="G135" i="5"/>
  <c r="H135" i="5"/>
  <c r="I135" i="5"/>
  <c r="J135" i="5"/>
  <c r="K135" i="5"/>
  <c r="L135" i="5"/>
  <c r="M135" i="5"/>
  <c r="N135" i="5"/>
  <c r="O135" i="5"/>
  <c r="P135" i="5"/>
  <c r="Q135" i="5"/>
  <c r="R135" i="5"/>
  <c r="E136" i="5"/>
  <c r="F136" i="5"/>
  <c r="G136" i="5"/>
  <c r="H136" i="5"/>
  <c r="I136" i="5"/>
  <c r="J136" i="5"/>
  <c r="K136" i="5"/>
  <c r="L136" i="5"/>
  <c r="M136" i="5"/>
  <c r="N136" i="5"/>
  <c r="O136" i="5"/>
  <c r="P136" i="5"/>
  <c r="Q136" i="5"/>
  <c r="R136" i="5"/>
  <c r="E137" i="5"/>
  <c r="F137" i="5"/>
  <c r="G137" i="5"/>
  <c r="H137" i="5"/>
  <c r="I137" i="5"/>
  <c r="J137" i="5"/>
  <c r="K137" i="5"/>
  <c r="L137" i="5"/>
  <c r="M137" i="5"/>
  <c r="N137" i="5"/>
  <c r="O137" i="5"/>
  <c r="P137" i="5"/>
  <c r="Q137" i="5"/>
  <c r="R137" i="5"/>
  <c r="R38" i="5"/>
  <c r="Q38" i="5"/>
  <c r="P38" i="5"/>
  <c r="O38" i="5"/>
  <c r="N38" i="5"/>
  <c r="U11" i="8"/>
  <c r="U12" i="8"/>
  <c r="U13" i="8"/>
  <c r="U14" i="8"/>
  <c r="U15" i="8"/>
  <c r="U16" i="8"/>
  <c r="U17" i="8"/>
  <c r="U18" i="8"/>
  <c r="U19" i="8"/>
  <c r="U20" i="8"/>
  <c r="U21" i="8"/>
  <c r="U22" i="8"/>
  <c r="U23" i="8"/>
  <c r="U24" i="8"/>
  <c r="U25" i="8"/>
  <c r="U26" i="8"/>
  <c r="U27" i="8"/>
  <c r="U28" i="8"/>
  <c r="U29" i="8"/>
  <c r="U30" i="8"/>
  <c r="U31" i="8"/>
  <c r="U32" i="8"/>
  <c r="U33" i="8"/>
  <c r="U34" i="8"/>
  <c r="U35" i="8"/>
  <c r="U36" i="8"/>
  <c r="U37" i="8"/>
  <c r="U38" i="8"/>
  <c r="U39" i="8"/>
  <c r="U40" i="8"/>
  <c r="U41" i="8"/>
  <c r="U42" i="8"/>
  <c r="U43" i="8"/>
  <c r="U44" i="8"/>
  <c r="U45" i="8"/>
  <c r="U46" i="8"/>
  <c r="U47" i="8"/>
  <c r="U48" i="8"/>
  <c r="U49" i="8"/>
  <c r="U50" i="8"/>
  <c r="U51" i="8"/>
  <c r="U52" i="8"/>
  <c r="U53" i="8"/>
  <c r="U54" i="8"/>
  <c r="U55" i="8"/>
  <c r="U56" i="8"/>
  <c r="U57" i="8"/>
  <c r="U58" i="8"/>
  <c r="U59" i="8"/>
  <c r="U60" i="8"/>
  <c r="U61" i="8"/>
  <c r="U62" i="8"/>
  <c r="U63" i="8"/>
  <c r="U64" i="8"/>
  <c r="U65" i="8"/>
  <c r="U66" i="8"/>
  <c r="U67" i="8"/>
  <c r="U68" i="8"/>
  <c r="U69" i="8"/>
  <c r="U70" i="8"/>
  <c r="U71" i="8"/>
  <c r="U72" i="8"/>
  <c r="U73" i="8"/>
  <c r="U74" i="8"/>
  <c r="U75" i="8"/>
  <c r="U76" i="8"/>
  <c r="U77" i="8"/>
  <c r="U78" i="8"/>
  <c r="U79" i="8"/>
  <c r="U80" i="8"/>
  <c r="U81" i="8"/>
  <c r="U82" i="8"/>
  <c r="U83" i="8"/>
  <c r="U84" i="8"/>
  <c r="U85" i="8"/>
  <c r="U86" i="8"/>
  <c r="U87" i="8"/>
  <c r="U88" i="8"/>
  <c r="U89" i="8"/>
  <c r="U90" i="8"/>
  <c r="U91" i="8"/>
  <c r="U92" i="8"/>
  <c r="U93" i="8"/>
  <c r="U94" i="8"/>
  <c r="U95" i="8"/>
  <c r="U96" i="8"/>
  <c r="U97" i="8"/>
  <c r="U98" i="8"/>
  <c r="U99" i="8"/>
  <c r="U100" i="8"/>
  <c r="U101" i="8"/>
  <c r="U102" i="8"/>
  <c r="U103" i="8"/>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P36" i="4" l="1"/>
  <c r="P35" i="4"/>
  <c r="P34" i="4"/>
  <c r="P33" i="4"/>
  <c r="P32" i="4"/>
  <c r="M19" i="4"/>
  <c r="Q19" i="4"/>
  <c r="P16" i="4"/>
  <c r="M15" i="4"/>
  <c r="Q15" i="4"/>
  <c r="M16" i="4"/>
  <c r="Q16" i="4"/>
  <c r="P19" i="4"/>
  <c r="P15" i="4"/>
  <c r="Q17" i="4"/>
  <c r="M17" i="4"/>
  <c r="P18" i="4"/>
  <c r="Q18" i="4"/>
  <c r="M18" i="4"/>
  <c r="P17" i="4"/>
  <c r="H9" i="4"/>
  <c r="H5" i="4"/>
  <c r="E9" i="4"/>
  <c r="D9" i="4"/>
  <c r="C9" i="4"/>
  <c r="E5" i="4"/>
  <c r="D5" i="4"/>
  <c r="C5" i="4"/>
  <c r="P5" i="5"/>
  <c r="P4" i="5"/>
  <c r="H17" i="5"/>
  <c r="C17" i="5"/>
  <c r="H16" i="5"/>
  <c r="C16" i="5"/>
  <c r="H15" i="5"/>
  <c r="C15" i="5"/>
  <c r="H14" i="5"/>
  <c r="C14" i="5"/>
  <c r="H13" i="5"/>
  <c r="C13" i="5"/>
  <c r="H12" i="5"/>
  <c r="C12" i="5"/>
  <c r="H11" i="5"/>
  <c r="C11" i="5"/>
  <c r="H10" i="5"/>
  <c r="C10" i="5"/>
  <c r="H9" i="5"/>
  <c r="C9" i="5"/>
  <c r="H8" i="5"/>
  <c r="C8" i="5"/>
  <c r="H7" i="5"/>
  <c r="C7" i="5"/>
  <c r="H6" i="5"/>
  <c r="C6" i="5"/>
  <c r="H5" i="5"/>
  <c r="C5" i="5"/>
  <c r="H4" i="5"/>
  <c r="C4" i="5"/>
  <c r="H3" i="5"/>
  <c r="C3" i="5"/>
  <c r="AK39" i="5" l="1"/>
  <c r="O36" i="4" s="1"/>
  <c r="AK40" i="5"/>
  <c r="N36" i="4" s="1"/>
  <c r="AK38" i="5"/>
  <c r="AJ39" i="5"/>
  <c r="O35" i="4" s="1"/>
  <c r="AJ40" i="5"/>
  <c r="N35" i="4" s="1"/>
  <c r="AJ38" i="5"/>
  <c r="AI39" i="5"/>
  <c r="O34" i="4" s="1"/>
  <c r="AI38" i="5"/>
  <c r="AI40" i="5"/>
  <c r="N34" i="4" s="1"/>
  <c r="AH39" i="5"/>
  <c r="O33" i="4" s="1"/>
  <c r="AH40" i="5"/>
  <c r="N33" i="4" s="1"/>
  <c r="AH38" i="5"/>
  <c r="AG39" i="5"/>
  <c r="O32" i="4" s="1"/>
  <c r="AG38" i="5"/>
  <c r="AG40" i="5"/>
  <c r="N32" i="4" s="1"/>
  <c r="D13" i="4"/>
  <c r="E13" i="4"/>
  <c r="W39" i="5"/>
  <c r="O22" i="4" s="1"/>
  <c r="W40" i="5"/>
  <c r="N22" i="4" s="1"/>
  <c r="W41" i="5"/>
  <c r="W42" i="5"/>
  <c r="W38" i="5"/>
  <c r="W43" i="5"/>
  <c r="W44" i="5"/>
  <c r="X39" i="5"/>
  <c r="O23" i="4" s="1"/>
  <c r="X43" i="5"/>
  <c r="X42" i="5"/>
  <c r="X38" i="5"/>
  <c r="X41" i="5"/>
  <c r="X40" i="5"/>
  <c r="N23" i="4" s="1"/>
  <c r="X44" i="5"/>
  <c r="AB41" i="5"/>
  <c r="AB40" i="5"/>
  <c r="N27" i="4" s="1"/>
  <c r="AB44" i="5"/>
  <c r="AB38" i="5"/>
  <c r="AB39" i="5"/>
  <c r="O27" i="4" s="1"/>
  <c r="AB43" i="5"/>
  <c r="AB42" i="5"/>
  <c r="AF39" i="5"/>
  <c r="O31" i="4" s="1"/>
  <c r="AF43" i="5"/>
  <c r="AF42" i="5"/>
  <c r="AF41" i="5"/>
  <c r="AF40" i="5"/>
  <c r="N31" i="4" s="1"/>
  <c r="AF44" i="5"/>
  <c r="AF38" i="5"/>
  <c r="AD42" i="5"/>
  <c r="AD38" i="5"/>
  <c r="AD41" i="5"/>
  <c r="AD40" i="5"/>
  <c r="N29" i="4" s="1"/>
  <c r="AD44" i="5"/>
  <c r="AD39" i="5"/>
  <c r="O29" i="4" s="1"/>
  <c r="AD43" i="5"/>
  <c r="AA40" i="5"/>
  <c r="N26" i="4" s="1"/>
  <c r="AA44" i="5"/>
  <c r="AA39" i="5"/>
  <c r="O26" i="4" s="1"/>
  <c r="AA43" i="5"/>
  <c r="AA38" i="5"/>
  <c r="AA42" i="5"/>
  <c r="AA41" i="5"/>
  <c r="Y39" i="5"/>
  <c r="O24" i="4" s="1"/>
  <c r="Y43" i="5"/>
  <c r="Y42" i="5"/>
  <c r="Y41" i="5"/>
  <c r="Y38" i="5"/>
  <c r="Y40" i="5"/>
  <c r="N24" i="4" s="1"/>
  <c r="Y44" i="5"/>
  <c r="Z40" i="5"/>
  <c r="N25" i="4" s="1"/>
  <c r="Z44" i="5"/>
  <c r="Z39" i="5"/>
  <c r="O25" i="4" s="1"/>
  <c r="Z43" i="5"/>
  <c r="Z42" i="5"/>
  <c r="Z38" i="5"/>
  <c r="Z41" i="5"/>
  <c r="AE38" i="5"/>
  <c r="AE42" i="5"/>
  <c r="AE41" i="5"/>
  <c r="AE40" i="5"/>
  <c r="N30" i="4" s="1"/>
  <c r="AE44" i="5"/>
  <c r="AE39" i="5"/>
  <c r="O30" i="4" s="1"/>
  <c r="AE43" i="5"/>
  <c r="AC41" i="5"/>
  <c r="AC38" i="5"/>
  <c r="AC40" i="5"/>
  <c r="N28" i="4" s="1"/>
  <c r="AC44" i="5"/>
  <c r="AC39" i="5"/>
  <c r="O28" i="4" s="1"/>
  <c r="AC43" i="5"/>
  <c r="AC42" i="5"/>
  <c r="F40" i="5"/>
  <c r="N7" i="4" s="1"/>
  <c r="F39" i="5"/>
  <c r="O7" i="4" s="1"/>
  <c r="F43" i="5"/>
  <c r="P7" i="4" s="1"/>
  <c r="F42" i="5"/>
  <c r="F41" i="5"/>
  <c r="F38" i="5"/>
  <c r="E39" i="5"/>
  <c r="O6" i="4" s="1"/>
  <c r="E43" i="5"/>
  <c r="P6" i="4" s="1"/>
  <c r="E42" i="5"/>
  <c r="E38" i="5"/>
  <c r="E41" i="5"/>
  <c r="E40" i="5"/>
  <c r="N6" i="4" s="1"/>
  <c r="G38" i="5"/>
  <c r="G39" i="5"/>
  <c r="O8" i="4" s="1"/>
  <c r="G40" i="5"/>
  <c r="N8" i="4" s="1"/>
  <c r="G41" i="5"/>
  <c r="G42" i="5"/>
  <c r="G43" i="5"/>
  <c r="P8" i="4" s="1"/>
  <c r="K38" i="5"/>
  <c r="K39" i="5"/>
  <c r="O12" i="4" s="1"/>
  <c r="K41" i="5"/>
  <c r="K43" i="5"/>
  <c r="P12" i="4" s="1"/>
  <c r="K40" i="5"/>
  <c r="N12" i="4" s="1"/>
  <c r="K42" i="5"/>
  <c r="I39" i="5"/>
  <c r="O10" i="4" s="1"/>
  <c r="I40" i="5"/>
  <c r="N10" i="4" s="1"/>
  <c r="I42" i="5"/>
  <c r="I38" i="5"/>
  <c r="I41" i="5"/>
  <c r="I43" i="5"/>
  <c r="P10" i="4" s="1"/>
  <c r="M40" i="5"/>
  <c r="N14" i="4" s="1"/>
  <c r="M42" i="5"/>
  <c r="M38" i="5"/>
  <c r="M39" i="5"/>
  <c r="O14" i="4" s="1"/>
  <c r="M41" i="5"/>
  <c r="M43" i="5"/>
  <c r="P14" i="4" s="1"/>
  <c r="H40" i="5"/>
  <c r="N9" i="4" s="1"/>
  <c r="H42" i="5"/>
  <c r="H39" i="5"/>
  <c r="O9" i="4" s="1"/>
  <c r="H41" i="5"/>
  <c r="H43" i="5"/>
  <c r="P9" i="4" s="1"/>
  <c r="H38" i="5"/>
  <c r="J39" i="5"/>
  <c r="O11" i="4" s="1"/>
  <c r="J41" i="5"/>
  <c r="J43" i="5"/>
  <c r="P11" i="4" s="1"/>
  <c r="J38" i="5"/>
  <c r="J40" i="5"/>
  <c r="N11" i="4" s="1"/>
  <c r="J42" i="5"/>
  <c r="L40" i="5"/>
  <c r="N13" i="4" s="1"/>
  <c r="L42" i="5"/>
  <c r="L39" i="5"/>
  <c r="O13" i="4" s="1"/>
  <c r="L41" i="5"/>
  <c r="L43" i="5"/>
  <c r="P13" i="4" s="1"/>
  <c r="L38" i="5"/>
  <c r="T5" i="1"/>
  <c r="D40" i="5"/>
  <c r="N5" i="4" s="1"/>
  <c r="D42" i="5"/>
  <c r="D39" i="5"/>
  <c r="O5" i="4" s="1"/>
  <c r="D43" i="5"/>
  <c r="P5" i="4" s="1"/>
  <c r="D41" i="5"/>
  <c r="D38" i="5"/>
  <c r="T100" i="1"/>
  <c r="T103" i="1"/>
  <c r="T102" i="1"/>
  <c r="C19" i="5"/>
  <c r="T101" i="1"/>
  <c r="F5" i="4"/>
  <c r="G5" i="4" s="1"/>
  <c r="C13" i="4"/>
  <c r="F9" i="4"/>
  <c r="G9" i="4" s="1"/>
  <c r="T7" i="8"/>
  <c r="H19" i="5"/>
  <c r="T4" i="8"/>
  <c r="T101" i="8"/>
  <c r="T96" i="8"/>
  <c r="T93" i="8"/>
  <c r="T88" i="8"/>
  <c r="T85" i="8"/>
  <c r="T80" i="8"/>
  <c r="T77" i="8"/>
  <c r="T72" i="8"/>
  <c r="T69" i="8"/>
  <c r="T64" i="8"/>
  <c r="T61" i="8"/>
  <c r="T56" i="8"/>
  <c r="T53" i="8"/>
  <c r="T48" i="8"/>
  <c r="T45" i="8"/>
  <c r="T40" i="8"/>
  <c r="T37" i="8"/>
  <c r="T32" i="8"/>
  <c r="T29" i="8"/>
  <c r="T24" i="8"/>
  <c r="T21" i="8"/>
  <c r="T16" i="8"/>
  <c r="T13" i="8"/>
  <c r="T10" i="8"/>
  <c r="T6" i="8"/>
  <c r="T103" i="8"/>
  <c r="T98" i="8"/>
  <c r="T95" i="8"/>
  <c r="T90" i="8"/>
  <c r="T87" i="8"/>
  <c r="T82" i="8"/>
  <c r="T79" i="8"/>
  <c r="T74" i="8"/>
  <c r="T71" i="8"/>
  <c r="T66" i="8"/>
  <c r="T63" i="8"/>
  <c r="T58" i="8"/>
  <c r="T55" i="8"/>
  <c r="T50" i="8"/>
  <c r="T47" i="8"/>
  <c r="T42" i="8"/>
  <c r="T39" i="8"/>
  <c r="T34" i="8"/>
  <c r="T31" i="8"/>
  <c r="T26" i="8"/>
  <c r="T23" i="8"/>
  <c r="T18" i="8"/>
  <c r="T15" i="8"/>
  <c r="T9" i="8"/>
  <c r="U9" i="8" s="1"/>
  <c r="T5" i="8"/>
  <c r="T100" i="8"/>
  <c r="T97" i="8"/>
  <c r="T92" i="8"/>
  <c r="T89" i="8"/>
  <c r="T84" i="8"/>
  <c r="T81" i="8"/>
  <c r="T76" i="8"/>
  <c r="T73" i="8"/>
  <c r="T68" i="8"/>
  <c r="T65" i="8"/>
  <c r="T60" i="8"/>
  <c r="T57" i="8"/>
  <c r="T52" i="8"/>
  <c r="T49" i="8"/>
  <c r="T44" i="8"/>
  <c r="T41" i="8"/>
  <c r="T36" i="8"/>
  <c r="T33" i="8"/>
  <c r="T28" i="8"/>
  <c r="T25" i="8"/>
  <c r="T20" i="8"/>
  <c r="T17" i="8"/>
  <c r="T12" i="8"/>
  <c r="T8" i="8"/>
  <c r="U8" i="8" s="1"/>
  <c r="T102" i="8"/>
  <c r="T99" i="8"/>
  <c r="T94" i="8"/>
  <c r="T91" i="8"/>
  <c r="T86" i="8"/>
  <c r="T83" i="8"/>
  <c r="T78" i="8"/>
  <c r="T75" i="8"/>
  <c r="T70" i="8"/>
  <c r="T67" i="8"/>
  <c r="T62" i="8"/>
  <c r="T59" i="8"/>
  <c r="T54" i="8"/>
  <c r="T51" i="8"/>
  <c r="T46" i="8"/>
  <c r="T43" i="8"/>
  <c r="T38" i="8"/>
  <c r="T35" i="8"/>
  <c r="T30" i="8"/>
  <c r="T27" i="8"/>
  <c r="T22" i="8"/>
  <c r="T19" i="8"/>
  <c r="T14" i="8"/>
  <c r="T11" i="8"/>
  <c r="T96" i="1"/>
  <c r="T93" i="1"/>
  <c r="T88" i="1"/>
  <c r="T85" i="1"/>
  <c r="T80" i="1"/>
  <c r="T77" i="1"/>
  <c r="T72" i="1"/>
  <c r="T69" i="1"/>
  <c r="T64" i="1"/>
  <c r="T61" i="1"/>
  <c r="T56" i="1"/>
  <c r="T53" i="1"/>
  <c r="T48" i="1"/>
  <c r="T45" i="1"/>
  <c r="T40" i="1"/>
  <c r="T37" i="1"/>
  <c r="T32" i="1"/>
  <c r="T29" i="1"/>
  <c r="T24" i="1"/>
  <c r="T21" i="1"/>
  <c r="T16" i="1"/>
  <c r="T10" i="1"/>
  <c r="T7" i="1"/>
  <c r="T98" i="1"/>
  <c r="T95" i="1"/>
  <c r="T90" i="1"/>
  <c r="T87" i="1"/>
  <c r="T82" i="1"/>
  <c r="T79" i="1"/>
  <c r="T74" i="1"/>
  <c r="T71" i="1"/>
  <c r="T66" i="1"/>
  <c r="T63" i="1"/>
  <c r="T58" i="1"/>
  <c r="T55" i="1"/>
  <c r="T50" i="1"/>
  <c r="T47" i="1"/>
  <c r="T42" i="1"/>
  <c r="T39" i="1"/>
  <c r="T34" i="1"/>
  <c r="T31" i="1"/>
  <c r="T26" i="1"/>
  <c r="T23" i="1"/>
  <c r="T18" i="1"/>
  <c r="T15" i="1"/>
  <c r="T12" i="1"/>
  <c r="T9" i="1"/>
  <c r="T97" i="1"/>
  <c r="T89" i="1"/>
  <c r="T84" i="1"/>
  <c r="T76" i="1"/>
  <c r="T65" i="1"/>
  <c r="T57" i="1"/>
  <c r="T52" i="1"/>
  <c r="T41" i="1"/>
  <c r="T33" i="1"/>
  <c r="T25" i="1"/>
  <c r="T20" i="1"/>
  <c r="T17" i="1"/>
  <c r="T14" i="1"/>
  <c r="T11" i="1"/>
  <c r="T6" i="1"/>
  <c r="T4" i="1"/>
  <c r="T92" i="1"/>
  <c r="T81" i="1"/>
  <c r="T73" i="1"/>
  <c r="T68" i="1"/>
  <c r="T60" i="1"/>
  <c r="T49" i="1"/>
  <c r="T44" i="1"/>
  <c r="T36" i="1"/>
  <c r="T28" i="1"/>
  <c r="T99" i="1"/>
  <c r="T94" i="1"/>
  <c r="T91" i="1"/>
  <c r="T86" i="1"/>
  <c r="T83" i="1"/>
  <c r="T78" i="1"/>
  <c r="T75" i="1"/>
  <c r="T70" i="1"/>
  <c r="T67" i="1"/>
  <c r="T62" i="1"/>
  <c r="T59" i="1"/>
  <c r="T54" i="1"/>
  <c r="T51" i="1"/>
  <c r="T46" i="1"/>
  <c r="T43" i="1"/>
  <c r="T38" i="1"/>
  <c r="T35" i="1"/>
  <c r="T30" i="1"/>
  <c r="T27" i="1"/>
  <c r="T22" i="1"/>
  <c r="T19" i="1"/>
  <c r="T13" i="1"/>
  <c r="T8" i="1"/>
  <c r="Q36" i="4" l="1"/>
  <c r="M36" i="4"/>
  <c r="M35" i="4"/>
  <c r="Q35" i="4"/>
  <c r="Q34" i="4"/>
  <c r="M34" i="4"/>
  <c r="Q33" i="4"/>
  <c r="M33" i="4"/>
  <c r="Q32" i="4"/>
  <c r="M32" i="4"/>
  <c r="U5" i="8"/>
  <c r="G13" i="4"/>
  <c r="P24" i="4"/>
  <c r="P30" i="4"/>
  <c r="P31" i="4"/>
  <c r="P26" i="4"/>
  <c r="P22" i="4"/>
  <c r="P28" i="4"/>
  <c r="P25" i="4"/>
  <c r="M26" i="4"/>
  <c r="Q26" i="4"/>
  <c r="U6" i="8"/>
  <c r="Q25" i="4"/>
  <c r="M25" i="4"/>
  <c r="Q24" i="4"/>
  <c r="M24" i="4"/>
  <c r="U10" i="8"/>
  <c r="U4" i="8"/>
  <c r="E25" i="4" s="1"/>
  <c r="M29" i="4"/>
  <c r="Q29" i="4"/>
  <c r="Q22" i="4"/>
  <c r="M22" i="4"/>
  <c r="U7" i="8"/>
  <c r="Q31" i="4"/>
  <c r="M31" i="4"/>
  <c r="P27" i="4"/>
  <c r="P29" i="4"/>
  <c r="Q23" i="4"/>
  <c r="M23" i="4"/>
  <c r="Q27" i="4"/>
  <c r="M27" i="4"/>
  <c r="Q28" i="4"/>
  <c r="M28" i="4"/>
  <c r="Q30" i="4"/>
  <c r="M30" i="4"/>
  <c r="P23" i="4"/>
  <c r="U8" i="1"/>
  <c r="U4" i="1"/>
  <c r="U9" i="1"/>
  <c r="U7" i="1"/>
  <c r="Q10" i="4"/>
  <c r="M10" i="4"/>
  <c r="M12" i="4"/>
  <c r="Q12" i="4"/>
  <c r="M13" i="4"/>
  <c r="Q13" i="4"/>
  <c r="Q11" i="4"/>
  <c r="M11" i="4"/>
  <c r="Q9" i="4"/>
  <c r="M9" i="4"/>
  <c r="Q6" i="4"/>
  <c r="M6" i="4"/>
  <c r="M7" i="4"/>
  <c r="Q7" i="4"/>
  <c r="Q5" i="4"/>
  <c r="M5" i="4"/>
  <c r="Q14" i="4"/>
  <c r="M14" i="4"/>
  <c r="M8" i="4"/>
  <c r="Q8" i="4"/>
  <c r="U6" i="1"/>
  <c r="D21" i="4" s="1"/>
  <c r="U5" i="1"/>
  <c r="E21" i="4" s="1"/>
  <c r="F13" i="4"/>
  <c r="C25" i="4" l="1"/>
  <c r="E31" i="4"/>
  <c r="F25" i="4"/>
  <c r="F21" i="4"/>
  <c r="D25" i="4"/>
  <c r="D30" i="4" s="1"/>
  <c r="G25" i="4"/>
  <c r="C21" i="4"/>
  <c r="G21" i="4"/>
  <c r="E30" i="4"/>
  <c r="E33" i="4" l="1"/>
  <c r="C30" i="4"/>
  <c r="F31" i="4"/>
  <c r="G30" i="4"/>
  <c r="F30" i="4"/>
  <c r="F33" i="4" s="1"/>
  <c r="D31" i="4"/>
  <c r="D33" i="4" s="1"/>
  <c r="C31" i="4"/>
  <c r="G31" i="4"/>
  <c r="C33" i="4" l="1"/>
  <c r="G33" i="4"/>
</calcChain>
</file>

<file path=xl/sharedStrings.xml><?xml version="1.0" encoding="utf-8"?>
<sst xmlns="http://schemas.openxmlformats.org/spreadsheetml/2006/main" count="381" uniqueCount="113">
  <si>
    <t>Gender</t>
  </si>
  <si>
    <t>Age</t>
  </si>
  <si>
    <t>Answer Options</t>
  </si>
  <si>
    <t>Question Text</t>
  </si>
  <si>
    <t>Correct/ Wrong</t>
  </si>
  <si>
    <t>Question #</t>
  </si>
  <si>
    <t>A</t>
  </si>
  <si>
    <t>B</t>
  </si>
  <si>
    <t>C</t>
  </si>
  <si>
    <t>D</t>
  </si>
  <si>
    <t>Answer text</t>
  </si>
  <si>
    <t>Q1</t>
  </si>
  <si>
    <t>Q2</t>
  </si>
  <si>
    <t>Q3</t>
  </si>
  <si>
    <t>Q4</t>
  </si>
  <si>
    <t>Q5</t>
  </si>
  <si>
    <t>Q6</t>
  </si>
  <si>
    <t>Q7</t>
  </si>
  <si>
    <t>Q8</t>
  </si>
  <si>
    <t>Q9</t>
  </si>
  <si>
    <t>Q10</t>
  </si>
  <si>
    <t>Q11</t>
  </si>
  <si>
    <t>Q12</t>
  </si>
  <si>
    <t>Q13</t>
  </si>
  <si>
    <t>Q14</t>
  </si>
  <si>
    <t>Q15</t>
  </si>
  <si>
    <t>Correct Answers</t>
  </si>
  <si>
    <t>Correct %</t>
  </si>
  <si>
    <t>Question</t>
  </si>
  <si>
    <t>Correct Answer</t>
  </si>
  <si>
    <t>PRE TEST</t>
  </si>
  <si>
    <t>POST TEST</t>
  </si>
  <si>
    <t>female</t>
  </si>
  <si>
    <t>other</t>
  </si>
  <si>
    <t>male</t>
  </si>
  <si>
    <t>Respondents</t>
  </si>
  <si>
    <t>Pre</t>
  </si>
  <si>
    <t>Post</t>
  </si>
  <si>
    <t>Descriptive summary</t>
  </si>
  <si>
    <t>Number of respondents</t>
  </si>
  <si>
    <t>Pre-Test</t>
  </si>
  <si>
    <t>Total</t>
  </si>
  <si>
    <t>Post-Test</t>
  </si>
  <si>
    <t>Difference</t>
  </si>
  <si>
    <t>Female</t>
  </si>
  <si>
    <t>Male</t>
  </si>
  <si>
    <t>Other</t>
  </si>
  <si>
    <t>Unspecified</t>
  </si>
  <si>
    <t>Average age</t>
  </si>
  <si>
    <t>Result summary</t>
  </si>
  <si>
    <t>Correct answers</t>
  </si>
  <si>
    <t>Increase/decrease</t>
  </si>
  <si>
    <t>Target</t>
  </si>
  <si>
    <t>Change in %</t>
  </si>
  <si>
    <t>Target reached</t>
  </si>
  <si>
    <t>Question summary (correct answers)</t>
  </si>
  <si>
    <t>Purpose:</t>
  </si>
  <si>
    <t>Calculate impact of training through pre-post test method</t>
  </si>
  <si>
    <t>Guide:</t>
  </si>
  <si>
    <t>Steps:</t>
  </si>
  <si>
    <r>
      <t xml:space="preserve">1. Prepare the questionnaire to test the knowledge </t>
    </r>
    <r>
      <rPr>
        <b/>
        <sz val="11"/>
        <color theme="1"/>
        <rFont val="Century Gothic"/>
        <family val="2"/>
      </rPr>
      <t xml:space="preserve">before </t>
    </r>
    <r>
      <rPr>
        <sz val="11"/>
        <color theme="1"/>
        <rFont val="Century Gothic"/>
        <family val="2"/>
      </rPr>
      <t>the training/workshop begins.</t>
    </r>
  </si>
  <si>
    <t>2. Fill the details of the participants in the pre-test</t>
  </si>
  <si>
    <r>
      <t xml:space="preserve">3. Prepare the questionnaire to test the knowledge </t>
    </r>
    <r>
      <rPr>
        <b/>
        <sz val="11"/>
        <color theme="1"/>
        <rFont val="Century Gothic"/>
        <family val="2"/>
      </rPr>
      <t>after</t>
    </r>
    <r>
      <rPr>
        <sz val="11"/>
        <color theme="1"/>
        <rFont val="Century Gothic"/>
        <family val="2"/>
      </rPr>
      <t xml:space="preserve"> the training/workshop.</t>
    </r>
  </si>
  <si>
    <t>4. Fill the details of the participants in the post-test.</t>
  </si>
  <si>
    <t>5. Review your results in the Analysis.</t>
  </si>
  <si>
    <t>Questionnaire Pre</t>
  </si>
  <si>
    <t>Step-by-step guide:</t>
  </si>
  <si>
    <t>While you may already have part of the information in another place, for building institutional knowledge</t>
  </si>
  <si>
    <t>it is good to keep all relevant information in one place. Therefore, you should fill out the questionnaire completely.</t>
  </si>
  <si>
    <t>The template allows you up to 15 questions in a multiple-choice style, each question can have up to four answer</t>
  </si>
  <si>
    <t>options.</t>
  </si>
  <si>
    <t>General rules:</t>
  </si>
  <si>
    <t>All cells with a white background should not be touched, as they have either formulas or information helping you.</t>
  </si>
  <si>
    <t>Cells with a grey (light and dark) should be filled by you accordingly.</t>
  </si>
  <si>
    <t xml:space="preserve">To avoid accidental deleting of formulas, we have locked cells that should not be touched be the user. </t>
  </si>
  <si>
    <t>Would you want to make changes, the password to unlock the sheets is: arqaam</t>
  </si>
  <si>
    <r>
      <t xml:space="preserve">The cell </t>
    </r>
    <r>
      <rPr>
        <b/>
        <sz val="11"/>
        <color theme="1"/>
        <rFont val="Century Gothic"/>
        <family val="2"/>
      </rPr>
      <t>C4</t>
    </r>
    <r>
      <rPr>
        <sz val="11"/>
        <color theme="1"/>
        <rFont val="Century Gothic"/>
        <family val="2"/>
      </rPr>
      <t xml:space="preserve"> gives you space for the first question. You should write it here completely. Then in the cells </t>
    </r>
    <r>
      <rPr>
        <b/>
        <sz val="11"/>
        <color theme="1"/>
        <rFont val="Century Gothic"/>
        <family val="2"/>
      </rPr>
      <t>E4 - E7</t>
    </r>
    <r>
      <rPr>
        <sz val="11"/>
        <color theme="1"/>
        <rFont val="Century Gothic"/>
        <family val="2"/>
      </rPr>
      <t xml:space="preserve"> you can enter the answer options.</t>
    </r>
  </si>
  <si>
    <t>Each answer options is in one cell, so the first answer (coded as A) is written in cell E4, the next answer (coded as B) is in cell E5 and so on.</t>
  </si>
  <si>
    <t>Once you wrote all answer option, you need to specify in column F which answer is right and which wrong.</t>
  </si>
  <si>
    <t xml:space="preserve">This template only provides the simple option of only one correct answer per question. </t>
  </si>
  <si>
    <t>To help you a bit, if you have marked one answer "correct" and three answers "wrong", the "correct" one should change colour to green.</t>
  </si>
  <si>
    <t>While all the formulas work, by only indicating the "correct" answer, you should always fill all to make sure you have not made a mistake.</t>
  </si>
  <si>
    <t>As an example, if for your question 1, the correct answer is in cell E6 (coded as C), then cell F6 should say "correct" and cells F4, F5, and F7 should say "wrong".</t>
  </si>
  <si>
    <t>Now, you do the same of all the questions you have in your questionnaire.</t>
  </si>
  <si>
    <t>ID # / Name</t>
  </si>
  <si>
    <t>This sheet is for you to enter the results of each of person who took the test.</t>
  </si>
  <si>
    <r>
      <t xml:space="preserve">In column B, you should enter either an ID number </t>
    </r>
    <r>
      <rPr>
        <b/>
        <sz val="11"/>
        <color theme="1"/>
        <rFont val="Century Gothic"/>
        <family val="2"/>
      </rPr>
      <t>or</t>
    </r>
    <r>
      <rPr>
        <sz val="11"/>
        <color theme="1"/>
        <rFont val="Century Gothic"/>
        <family val="2"/>
      </rPr>
      <t xml:space="preserve"> a name of the person. Thinking of data security, we always suggest an ID number.</t>
    </r>
  </si>
  <si>
    <t>Sometimes it is also not important who is who, and you only want to show the results of the group as a whole, and then this file offers disaggregation by gender.</t>
  </si>
  <si>
    <t>For that to work, you need to make sure that you choose the gender in column C. You can also choose the age in column D.</t>
  </si>
  <si>
    <t xml:space="preserve">We have put an age limit between 12 and 100. </t>
  </si>
  <si>
    <t xml:space="preserve">Now, in columns E to S, you enter the answers given by the respondent. Just the coded ones, A, B, C, or D. </t>
  </si>
  <si>
    <r>
      <t xml:space="preserve">From the information you entered in the </t>
    </r>
    <r>
      <rPr>
        <b/>
        <sz val="11"/>
        <color theme="1"/>
        <rFont val="Century Gothic"/>
        <family val="2"/>
      </rPr>
      <t>Questionnaire Pre</t>
    </r>
    <r>
      <rPr>
        <sz val="11"/>
        <color theme="1"/>
        <rFont val="Century Gothic"/>
        <family val="2"/>
      </rPr>
      <t xml:space="preserve"> sheet, this sheet automatically calculates the number of correct answers as well as the percentage.</t>
    </r>
  </si>
  <si>
    <t>Questionnaire Post</t>
  </si>
  <si>
    <r>
      <t xml:space="preserve">This sheet works the exact same way, as the </t>
    </r>
    <r>
      <rPr>
        <b/>
        <sz val="11"/>
        <color theme="1"/>
        <rFont val="Century Gothic"/>
        <family val="2"/>
      </rPr>
      <t>Questionnaire Pre</t>
    </r>
    <r>
      <rPr>
        <sz val="11"/>
        <color theme="1"/>
        <rFont val="Century Gothic"/>
        <family val="2"/>
      </rPr>
      <t xml:space="preserve">. The only difference is that you now use the questionnaire for </t>
    </r>
    <r>
      <rPr>
        <b/>
        <sz val="11"/>
        <color theme="1"/>
        <rFont val="Century Gothic"/>
        <family val="2"/>
      </rPr>
      <t xml:space="preserve">after </t>
    </r>
    <r>
      <rPr>
        <sz val="11"/>
        <color theme="1"/>
        <rFont val="Century Gothic"/>
        <family val="2"/>
      </rPr>
      <t xml:space="preserve">the training. </t>
    </r>
  </si>
  <si>
    <t>For details on how to fill it, have a look up.</t>
  </si>
  <si>
    <t>You can use the same questionnaire as for the pre-test, but you should shift the order of the questions as well as the order of the answer options (or have new ones).</t>
  </si>
  <si>
    <t xml:space="preserve">This file works exactly the same way as the pre-test. </t>
  </si>
  <si>
    <t>You do not have to enter the data in the same order of respondents.</t>
  </si>
  <si>
    <t>Analysis</t>
  </si>
  <si>
    <t>The analysis sheet has three parts:</t>
  </si>
  <si>
    <t>Decriptive summary</t>
  </si>
  <si>
    <t>The descriptive summary looks at the respondents of the survey. For the pre- and post-test, it shows the number of people by gender and average age.</t>
  </si>
  <si>
    <t>It shows further the if there are differences between the two. In row 13, the colour green shows that the same number of respondents for each gender are given,</t>
  </si>
  <si>
    <t>if the number differentiates (either way, by too many or too little), the cell turns red.</t>
  </si>
  <si>
    <t>There can be valid reasons for the difference, someone is sick for either one of the tests or stopped the training, this can help you check the quality of your data.</t>
  </si>
  <si>
    <t>In this section, you can see the results of your testing. We are starting by looking at the percentage of correct answers disaggregated by gender.</t>
  </si>
  <si>
    <t xml:space="preserve">Then, we are looking at the difference between the pre- and post-test. What we want to see here, is an increase. </t>
  </si>
  <si>
    <t>Row 29, allows you to enter a target, if you do not want to, you can leave it empty, and the analysis will show you if you have an increase or decrease</t>
  </si>
  <si>
    <t>in correct answers and by how many percentage points it differs.</t>
  </si>
  <si>
    <t>If you have not set specific targets in row 29, you have achieved your target as soon as you have an increase (more correct answers in the post-test</t>
  </si>
  <si>
    <t>than in the pre-test). Should you have set targets, then you will only get a green "yes", when you have at least that percentage of an increase.</t>
  </si>
  <si>
    <t xml:space="preserve">This last section shows you the details of how many people had each question right or wrong. This may help you to see if there is a problem with </t>
  </si>
  <si>
    <t>any of the question, that was either not understood well, or not covered well in the training for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</si>
</sst>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entury Gothic"/>
      <family val="2"/>
    </font>
    <font>
      <b/>
      <sz val="11"/>
      <color theme="1"/>
      <name val="Century Gothic"/>
      <family val="2"/>
    </font>
    <font>
      <sz val="11"/>
      <color theme="1"/>
      <name val="Calibri"/>
      <family val="2"/>
      <scheme val="minor"/>
    </font>
    <font>
      <b/>
      <sz val="14"/>
      <color theme="1"/>
      <name val="Century Gothic"/>
      <family val="2"/>
    </font>
    <font>
      <sz val="8"/>
      <color theme="1"/>
      <name val="Century Gothic"/>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2">
    <border>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medium">
        <color theme="1" tint="0.499984740745262"/>
      </left>
      <right style="thin">
        <color theme="2" tint="-9.9978637043366805E-2"/>
      </right>
      <top style="medium">
        <color theme="1" tint="0.499984740745262"/>
      </top>
      <bottom style="thin">
        <color theme="2" tint="-9.9978637043366805E-2"/>
      </bottom>
      <diagonal/>
    </border>
    <border>
      <left style="thin">
        <color theme="2" tint="-9.9978637043366805E-2"/>
      </left>
      <right style="thin">
        <color theme="2" tint="-9.9978637043366805E-2"/>
      </right>
      <top style="medium">
        <color theme="1" tint="0.499984740745262"/>
      </top>
      <bottom style="thin">
        <color theme="2" tint="-9.9978637043366805E-2"/>
      </bottom>
      <diagonal/>
    </border>
    <border>
      <left style="thin">
        <color theme="2" tint="-9.9978637043366805E-2"/>
      </left>
      <right style="medium">
        <color theme="1" tint="0.499984740745262"/>
      </right>
      <top style="medium">
        <color theme="1" tint="0.499984740745262"/>
      </top>
      <bottom style="thin">
        <color theme="2" tint="-9.9978637043366805E-2"/>
      </bottom>
      <diagonal/>
    </border>
    <border>
      <left style="medium">
        <color theme="1" tint="0.499984740745262"/>
      </left>
      <right style="thin">
        <color theme="2" tint="-9.9978637043366805E-2"/>
      </right>
      <top style="thin">
        <color theme="2" tint="-9.9978637043366805E-2"/>
      </top>
      <bottom style="thin">
        <color theme="2" tint="-9.9978637043366805E-2"/>
      </bottom>
      <diagonal/>
    </border>
    <border>
      <left style="thin">
        <color theme="2" tint="-9.9978637043366805E-2"/>
      </left>
      <right style="medium">
        <color theme="1" tint="0.499984740745262"/>
      </right>
      <top style="thin">
        <color theme="2" tint="-9.9978637043366805E-2"/>
      </top>
      <bottom style="thin">
        <color theme="2" tint="-9.9978637043366805E-2"/>
      </bottom>
      <diagonal/>
    </border>
    <border>
      <left style="medium">
        <color theme="1" tint="0.499984740745262"/>
      </left>
      <right style="thin">
        <color theme="2" tint="-9.9978637043366805E-2"/>
      </right>
      <top style="thin">
        <color theme="2" tint="-9.9978637043366805E-2"/>
      </top>
      <bottom style="medium">
        <color theme="1" tint="0.499984740745262"/>
      </bottom>
      <diagonal/>
    </border>
    <border>
      <left style="thin">
        <color theme="2" tint="-9.9978637043366805E-2"/>
      </left>
      <right style="thin">
        <color theme="2" tint="-9.9978637043366805E-2"/>
      </right>
      <top style="thin">
        <color theme="2" tint="-9.9978637043366805E-2"/>
      </top>
      <bottom style="medium">
        <color theme="1" tint="0.499984740745262"/>
      </bottom>
      <diagonal/>
    </border>
    <border>
      <left style="thin">
        <color theme="2" tint="-9.9978637043366805E-2"/>
      </left>
      <right style="medium">
        <color theme="1" tint="0.499984740745262"/>
      </right>
      <top style="thin">
        <color theme="2" tint="-9.9978637043366805E-2"/>
      </top>
      <bottom style="medium">
        <color theme="1" tint="0.49998474074526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9" fontId="3" fillId="0" borderId="0" applyFont="0" applyFill="0" applyBorder="0" applyAlignment="0" applyProtection="0"/>
  </cellStyleXfs>
  <cellXfs count="52">
    <xf numFmtId="0" fontId="0" fillId="0" borderId="0" xfId="0"/>
    <xf numFmtId="0" fontId="1" fillId="2" borderId="0" xfId="0" applyFont="1" applyFill="1"/>
    <xf numFmtId="0" fontId="1" fillId="2" borderId="0" xfId="0" applyFont="1" applyFill="1" applyAlignment="1">
      <alignment wrapText="1"/>
    </xf>
    <xf numFmtId="0" fontId="1" fillId="2" borderId="0" xfId="0" applyFont="1" applyFill="1" applyAlignment="1">
      <alignment horizontal="center" vertical="center"/>
    </xf>
    <xf numFmtId="0" fontId="1" fillId="2" borderId="1" xfId="0" applyFont="1" applyFill="1" applyBorder="1" applyAlignment="1">
      <alignment wrapText="1"/>
    </xf>
    <xf numFmtId="0" fontId="2" fillId="2" borderId="2" xfId="0" applyFont="1" applyFill="1" applyBorder="1" applyAlignment="1">
      <alignment horizontal="center" wrapText="1"/>
    </xf>
    <xf numFmtId="0" fontId="2" fillId="2" borderId="2" xfId="0" applyFont="1" applyFill="1" applyBorder="1" applyAlignment="1">
      <alignment wrapText="1"/>
    </xf>
    <xf numFmtId="0" fontId="2" fillId="2" borderId="2" xfId="0" applyFont="1" applyFill="1" applyBorder="1"/>
    <xf numFmtId="0" fontId="1" fillId="2" borderId="4" xfId="0" applyFont="1" applyFill="1" applyBorder="1" applyAlignment="1">
      <alignment wrapText="1"/>
    </xf>
    <xf numFmtId="0" fontId="1" fillId="3" borderId="4" xfId="0" applyFont="1" applyFill="1" applyBorder="1"/>
    <xf numFmtId="0" fontId="1" fillId="3" borderId="5" xfId="0" applyFont="1" applyFill="1" applyBorder="1"/>
    <xf numFmtId="0" fontId="1" fillId="2" borderId="9" xfId="0" applyFont="1" applyFill="1" applyBorder="1" applyAlignment="1">
      <alignment wrapText="1"/>
    </xf>
    <xf numFmtId="0" fontId="2" fillId="2" borderId="0" xfId="0" applyFont="1" applyFill="1"/>
    <xf numFmtId="0" fontId="1" fillId="3" borderId="11" xfId="0" applyFont="1" applyFill="1" applyBorder="1"/>
    <xf numFmtId="0" fontId="1" fillId="4" borderId="11" xfId="0" applyFont="1" applyFill="1" applyBorder="1"/>
    <xf numFmtId="0" fontId="1" fillId="3" borderId="4" xfId="0" applyFont="1" applyFill="1" applyBorder="1" applyProtection="1">
      <protection locked="0"/>
    </xf>
    <xf numFmtId="0" fontId="1" fillId="3" borderId="5" xfId="0" applyFont="1" applyFill="1" applyBorder="1" applyProtection="1">
      <protection locked="0"/>
    </xf>
    <xf numFmtId="0" fontId="1" fillId="4" borderId="1" xfId="0" applyFont="1" applyFill="1" applyBorder="1" applyProtection="1">
      <protection locked="0"/>
    </xf>
    <xf numFmtId="0" fontId="1" fillId="4" borderId="7" xfId="0" applyFont="1" applyFill="1" applyBorder="1" applyProtection="1">
      <protection locked="0"/>
    </xf>
    <xf numFmtId="0" fontId="1" fillId="3" borderId="1" xfId="0" applyFont="1" applyFill="1" applyBorder="1" applyProtection="1">
      <protection locked="0"/>
    </xf>
    <xf numFmtId="0" fontId="1" fillId="3" borderId="7" xfId="0" applyFont="1" applyFill="1" applyBorder="1" applyProtection="1">
      <protection locked="0"/>
    </xf>
    <xf numFmtId="0" fontId="1" fillId="4" borderId="9" xfId="0" applyFont="1" applyFill="1" applyBorder="1" applyProtection="1">
      <protection locked="0"/>
    </xf>
    <xf numFmtId="0" fontId="1" fillId="4" borderId="10" xfId="0" applyFont="1" applyFill="1" applyBorder="1" applyProtection="1">
      <protection locked="0"/>
    </xf>
    <xf numFmtId="0" fontId="1" fillId="3" borderId="11" xfId="0" applyFont="1" applyFill="1" applyBorder="1" applyProtection="1">
      <protection locked="0"/>
    </xf>
    <xf numFmtId="0" fontId="1" fillId="4" borderId="11" xfId="0" applyFont="1" applyFill="1" applyBorder="1" applyProtection="1">
      <protection locked="0"/>
    </xf>
    <xf numFmtId="0" fontId="1" fillId="2" borderId="11" xfId="0" applyFont="1" applyFill="1" applyBorder="1" applyAlignment="1" applyProtection="1">
      <alignment wrapText="1"/>
      <protection hidden="1"/>
    </xf>
    <xf numFmtId="9" fontId="1" fillId="2" borderId="11" xfId="1" applyFont="1" applyFill="1" applyBorder="1" applyProtection="1">
      <protection hidden="1"/>
    </xf>
    <xf numFmtId="0" fontId="4" fillId="2" borderId="0" xfId="0" applyFont="1" applyFill="1" applyProtection="1">
      <protection hidden="1"/>
    </xf>
    <xf numFmtId="0" fontId="1" fillId="2" borderId="0" xfId="0" applyFont="1" applyFill="1" applyProtection="1">
      <protection hidden="1"/>
    </xf>
    <xf numFmtId="0" fontId="2" fillId="2" borderId="0" xfId="0" applyFont="1" applyFill="1" applyProtection="1">
      <protection hidden="1"/>
    </xf>
    <xf numFmtId="0" fontId="1" fillId="2" borderId="0" xfId="0" applyFont="1" applyFill="1" applyAlignment="1" applyProtection="1">
      <alignment horizontal="center"/>
      <protection hidden="1"/>
    </xf>
    <xf numFmtId="9" fontId="1" fillId="2" borderId="0" xfId="1" applyFont="1" applyFill="1" applyProtection="1">
      <protection hidden="1"/>
    </xf>
    <xf numFmtId="9" fontId="1" fillId="4" borderId="0" xfId="1" applyFont="1" applyFill="1" applyProtection="1">
      <protection locked="0"/>
    </xf>
    <xf numFmtId="0" fontId="1" fillId="2" borderId="4" xfId="0" applyFont="1" applyFill="1" applyBorder="1" applyAlignment="1">
      <alignment vertical="center" wrapText="1"/>
    </xf>
    <xf numFmtId="0" fontId="1" fillId="2" borderId="1" xfId="0" applyFont="1" applyFill="1" applyBorder="1" applyAlignment="1">
      <alignment vertical="center" wrapText="1"/>
    </xf>
    <xf numFmtId="0" fontId="1" fillId="2" borderId="9" xfId="0" applyFont="1" applyFill="1" applyBorder="1" applyAlignment="1">
      <alignment vertical="center" wrapText="1"/>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0" xfId="0" applyFont="1" applyFill="1" applyAlignment="1">
      <alignment horizontal="center" vertical="center"/>
    </xf>
    <xf numFmtId="0" fontId="2" fillId="3" borderId="4"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4" borderId="9" xfId="0" applyFont="1" applyFill="1" applyBorder="1" applyAlignment="1" applyProtection="1">
      <alignment horizontal="center" vertical="center"/>
      <protection locked="0"/>
    </xf>
    <xf numFmtId="0" fontId="5" fillId="3" borderId="4" xfId="0" quotePrefix="1" applyFont="1" applyFill="1" applyBorder="1" applyAlignment="1" applyProtection="1">
      <alignment horizontal="right" vertical="center" wrapText="1"/>
      <protection locked="0"/>
    </xf>
    <xf numFmtId="0" fontId="1" fillId="3" borderId="1" xfId="0" applyFont="1" applyFill="1" applyBorder="1" applyAlignment="1" applyProtection="1">
      <alignment horizontal="right" vertical="center" wrapText="1"/>
      <protection locked="0"/>
    </xf>
    <xf numFmtId="0" fontId="1" fillId="3" borderId="9" xfId="0" applyFont="1" applyFill="1" applyBorder="1" applyAlignment="1" applyProtection="1">
      <alignment horizontal="right" vertical="center" wrapText="1"/>
      <protection locked="0"/>
    </xf>
    <xf numFmtId="0" fontId="5" fillId="3" borderId="4"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cellXfs>
  <cellStyles count="2">
    <cellStyle name="Normal" xfId="0" builtinId="0"/>
    <cellStyle name="Percent" xfId="1" builtinId="5"/>
  </cellStyles>
  <dxfs count="44">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C7CE"/>
      <color rgb="FF9C0006"/>
      <color rgb="FFFFEB9C"/>
      <color rgb="FF9C5700"/>
      <color rgb="FFC6EFCE"/>
      <color rgb="FF006100"/>
      <color rgb="FF0080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68"/>
  <sheetViews>
    <sheetView tabSelected="1" workbookViewId="0">
      <selection activeCell="B15" sqref="B15"/>
    </sheetView>
  </sheetViews>
  <sheetFormatPr defaultColWidth="16.88671875" defaultRowHeight="13.8" x14ac:dyDescent="0.25"/>
  <cols>
    <col min="1" max="1" width="22" style="1" bestFit="1" customWidth="1"/>
    <col min="2" max="16384" width="16.88671875" style="1"/>
  </cols>
  <sheetData>
    <row r="3" spans="1:2" x14ac:dyDescent="0.25">
      <c r="A3" s="12" t="s">
        <v>56</v>
      </c>
      <c r="B3" s="1" t="s">
        <v>57</v>
      </c>
    </row>
    <row r="5" spans="1:2" x14ac:dyDescent="0.25">
      <c r="A5" s="12" t="s">
        <v>58</v>
      </c>
      <c r="B5" s="1" t="s">
        <v>59</v>
      </c>
    </row>
    <row r="6" spans="1:2" x14ac:dyDescent="0.25">
      <c r="B6" s="1" t="s">
        <v>60</v>
      </c>
    </row>
    <row r="7" spans="1:2" x14ac:dyDescent="0.25">
      <c r="B7" s="1" t="s">
        <v>61</v>
      </c>
    </row>
    <row r="8" spans="1:2" x14ac:dyDescent="0.25">
      <c r="B8" s="1" t="s">
        <v>62</v>
      </c>
    </row>
    <row r="9" spans="1:2" x14ac:dyDescent="0.25">
      <c r="B9" s="1" t="s">
        <v>63</v>
      </c>
    </row>
    <row r="10" spans="1:2" x14ac:dyDescent="0.25">
      <c r="B10" s="1" t="s">
        <v>64</v>
      </c>
    </row>
    <row r="12" spans="1:2" x14ac:dyDescent="0.25">
      <c r="A12" s="12" t="s">
        <v>71</v>
      </c>
      <c r="B12" s="1" t="s">
        <v>72</v>
      </c>
    </row>
    <row r="13" spans="1:2" x14ac:dyDescent="0.25">
      <c r="B13" s="1" t="s">
        <v>73</v>
      </c>
    </row>
    <row r="14" spans="1:2" x14ac:dyDescent="0.25">
      <c r="B14" s="1" t="s">
        <v>74</v>
      </c>
    </row>
    <row r="15" spans="1:2" x14ac:dyDescent="0.25">
      <c r="B15" s="1" t="s">
        <v>75</v>
      </c>
    </row>
    <row r="17" spans="1:2" x14ac:dyDescent="0.25">
      <c r="A17" s="12"/>
    </row>
    <row r="18" spans="1:2" x14ac:dyDescent="0.25">
      <c r="A18" s="12" t="s">
        <v>65</v>
      </c>
    </row>
    <row r="19" spans="1:2" x14ac:dyDescent="0.25">
      <c r="A19" s="12" t="s">
        <v>66</v>
      </c>
      <c r="B19" s="1" t="s">
        <v>67</v>
      </c>
    </row>
    <row r="20" spans="1:2" x14ac:dyDescent="0.25">
      <c r="B20" s="1" t="s">
        <v>68</v>
      </c>
    </row>
    <row r="21" spans="1:2" x14ac:dyDescent="0.25">
      <c r="B21" s="1" t="s">
        <v>69</v>
      </c>
    </row>
    <row r="22" spans="1:2" x14ac:dyDescent="0.25">
      <c r="B22" s="1" t="s">
        <v>70</v>
      </c>
    </row>
    <row r="23" spans="1:2" x14ac:dyDescent="0.25">
      <c r="B23" s="1" t="s">
        <v>76</v>
      </c>
    </row>
    <row r="24" spans="1:2" x14ac:dyDescent="0.25">
      <c r="B24" s="1" t="s">
        <v>77</v>
      </c>
    </row>
    <row r="25" spans="1:2" x14ac:dyDescent="0.25">
      <c r="B25" s="1" t="s">
        <v>78</v>
      </c>
    </row>
    <row r="26" spans="1:2" x14ac:dyDescent="0.25">
      <c r="B26" s="1" t="s">
        <v>79</v>
      </c>
    </row>
    <row r="27" spans="1:2" x14ac:dyDescent="0.25">
      <c r="B27" s="1" t="s">
        <v>80</v>
      </c>
    </row>
    <row r="28" spans="1:2" x14ac:dyDescent="0.25">
      <c r="B28" s="1" t="s">
        <v>81</v>
      </c>
    </row>
    <row r="29" spans="1:2" x14ac:dyDescent="0.25">
      <c r="B29" s="1" t="s">
        <v>82</v>
      </c>
    </row>
    <row r="30" spans="1:2" x14ac:dyDescent="0.25">
      <c r="B30" s="1" t="s">
        <v>83</v>
      </c>
    </row>
    <row r="32" spans="1:2" x14ac:dyDescent="0.25">
      <c r="A32" s="12" t="s">
        <v>40</v>
      </c>
    </row>
    <row r="33" spans="1:2" x14ac:dyDescent="0.25">
      <c r="A33" s="12" t="s">
        <v>66</v>
      </c>
      <c r="B33" s="1" t="s">
        <v>85</v>
      </c>
    </row>
    <row r="34" spans="1:2" x14ac:dyDescent="0.25">
      <c r="B34" s="1" t="s">
        <v>86</v>
      </c>
    </row>
    <row r="35" spans="1:2" x14ac:dyDescent="0.25">
      <c r="B35" s="1" t="s">
        <v>87</v>
      </c>
    </row>
    <row r="36" spans="1:2" x14ac:dyDescent="0.25">
      <c r="B36" s="1" t="s">
        <v>88</v>
      </c>
    </row>
    <row r="37" spans="1:2" x14ac:dyDescent="0.25">
      <c r="B37" s="1" t="s">
        <v>89</v>
      </c>
    </row>
    <row r="38" spans="1:2" x14ac:dyDescent="0.25">
      <c r="B38" s="1" t="s">
        <v>90</v>
      </c>
    </row>
    <row r="39" spans="1:2" x14ac:dyDescent="0.25">
      <c r="B39" s="1" t="s">
        <v>91</v>
      </c>
    </row>
    <row r="41" spans="1:2" x14ac:dyDescent="0.25">
      <c r="A41" s="12" t="s">
        <v>92</v>
      </c>
    </row>
    <row r="42" spans="1:2" x14ac:dyDescent="0.25">
      <c r="A42" s="12" t="s">
        <v>66</v>
      </c>
      <c r="B42" s="1" t="s">
        <v>93</v>
      </c>
    </row>
    <row r="43" spans="1:2" x14ac:dyDescent="0.25">
      <c r="B43" s="1" t="s">
        <v>94</v>
      </c>
    </row>
    <row r="44" spans="1:2" x14ac:dyDescent="0.25">
      <c r="B44" s="1" t="s">
        <v>95</v>
      </c>
    </row>
    <row r="46" spans="1:2" x14ac:dyDescent="0.25">
      <c r="A46" s="12" t="s">
        <v>42</v>
      </c>
    </row>
    <row r="47" spans="1:2" x14ac:dyDescent="0.25">
      <c r="A47" s="12" t="s">
        <v>66</v>
      </c>
      <c r="B47" s="1" t="s">
        <v>96</v>
      </c>
    </row>
    <row r="48" spans="1:2" x14ac:dyDescent="0.25">
      <c r="B48" s="1" t="s">
        <v>97</v>
      </c>
    </row>
    <row r="50" spans="1:2" x14ac:dyDescent="0.25">
      <c r="A50" s="12" t="s">
        <v>98</v>
      </c>
    </row>
    <row r="51" spans="1:2" x14ac:dyDescent="0.25">
      <c r="A51" s="12" t="s">
        <v>66</v>
      </c>
      <c r="B51" s="1" t="s">
        <v>99</v>
      </c>
    </row>
    <row r="52" spans="1:2" x14ac:dyDescent="0.25">
      <c r="B52" s="12" t="s">
        <v>100</v>
      </c>
    </row>
    <row r="53" spans="1:2" x14ac:dyDescent="0.25">
      <c r="B53" s="1" t="s">
        <v>101</v>
      </c>
    </row>
    <row r="54" spans="1:2" x14ac:dyDescent="0.25">
      <c r="B54" s="1" t="s">
        <v>102</v>
      </c>
    </row>
    <row r="55" spans="1:2" x14ac:dyDescent="0.25">
      <c r="B55" s="1" t="s">
        <v>103</v>
      </c>
    </row>
    <row r="56" spans="1:2" x14ac:dyDescent="0.25">
      <c r="B56" s="1" t="s">
        <v>104</v>
      </c>
    </row>
    <row r="58" spans="1:2" x14ac:dyDescent="0.25">
      <c r="B58" s="12" t="s">
        <v>49</v>
      </c>
    </row>
    <row r="59" spans="1:2" x14ac:dyDescent="0.25">
      <c r="B59" s="1" t="s">
        <v>105</v>
      </c>
    </row>
    <row r="60" spans="1:2" x14ac:dyDescent="0.25">
      <c r="B60" s="1" t="s">
        <v>106</v>
      </c>
    </row>
    <row r="61" spans="1:2" x14ac:dyDescent="0.25">
      <c r="B61" s="1" t="s">
        <v>107</v>
      </c>
    </row>
    <row r="62" spans="1:2" x14ac:dyDescent="0.25">
      <c r="B62" s="1" t="s">
        <v>108</v>
      </c>
    </row>
    <row r="63" spans="1:2" x14ac:dyDescent="0.25">
      <c r="B63" s="1" t="s">
        <v>109</v>
      </c>
    </row>
    <row r="64" spans="1:2" x14ac:dyDescent="0.25">
      <c r="B64" s="1" t="s">
        <v>110</v>
      </c>
    </row>
    <row r="66" spans="2:2" x14ac:dyDescent="0.25">
      <c r="B66" s="12" t="s">
        <v>55</v>
      </c>
    </row>
    <row r="67" spans="2:2" x14ac:dyDescent="0.25">
      <c r="B67" s="1" t="s">
        <v>111</v>
      </c>
    </row>
    <row r="68" spans="2:2" x14ac:dyDescent="0.25">
      <c r="B68" s="1" t="s">
        <v>112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80"/>
  <sheetViews>
    <sheetView zoomScaleNormal="100" workbookViewId="0">
      <selection activeCell="C4" sqref="C4:C7"/>
    </sheetView>
  </sheetViews>
  <sheetFormatPr defaultColWidth="8.88671875" defaultRowHeight="13.8" x14ac:dyDescent="0.25"/>
  <cols>
    <col min="1" max="1" width="8.88671875" style="1"/>
    <col min="2" max="2" width="10.5546875" style="1" customWidth="1"/>
    <col min="3" max="3" width="86.88671875" style="1" customWidth="1"/>
    <col min="4" max="4" width="9.6640625" style="2" customWidth="1"/>
    <col min="5" max="5" width="37.44140625" style="1" customWidth="1"/>
    <col min="6" max="6" width="9.5546875" style="1" customWidth="1"/>
    <col min="7" max="16384" width="8.88671875" style="1"/>
  </cols>
  <sheetData>
    <row r="3" spans="2:6" ht="28.2" thickBot="1" x14ac:dyDescent="0.3">
      <c r="B3" s="5" t="s">
        <v>5</v>
      </c>
      <c r="C3" s="5" t="s">
        <v>3</v>
      </c>
      <c r="D3" s="6" t="s">
        <v>2</v>
      </c>
      <c r="E3" s="7" t="s">
        <v>10</v>
      </c>
      <c r="F3" s="6" t="s">
        <v>4</v>
      </c>
    </row>
    <row r="4" spans="2:6" x14ac:dyDescent="0.25">
      <c r="B4" s="36">
        <v>1</v>
      </c>
      <c r="C4" s="40"/>
      <c r="D4" s="8" t="s">
        <v>6</v>
      </c>
      <c r="E4" s="15"/>
      <c r="F4" s="16"/>
    </row>
    <row r="5" spans="2:6" x14ac:dyDescent="0.25">
      <c r="B5" s="37"/>
      <c r="C5" s="41"/>
      <c r="D5" s="4" t="s">
        <v>7</v>
      </c>
      <c r="E5" s="17"/>
      <c r="F5" s="18"/>
    </row>
    <row r="6" spans="2:6" x14ac:dyDescent="0.25">
      <c r="B6" s="37"/>
      <c r="C6" s="41"/>
      <c r="D6" s="4" t="s">
        <v>8</v>
      </c>
      <c r="E6" s="19"/>
      <c r="F6" s="20"/>
    </row>
    <row r="7" spans="2:6" ht="14.4" thickBot="1" x14ac:dyDescent="0.3">
      <c r="B7" s="38"/>
      <c r="C7" s="42"/>
      <c r="D7" s="11" t="s">
        <v>9</v>
      </c>
      <c r="E7" s="21"/>
      <c r="F7" s="22"/>
    </row>
    <row r="8" spans="2:6" x14ac:dyDescent="0.25">
      <c r="B8" s="36">
        <v>2</v>
      </c>
      <c r="C8" s="43"/>
      <c r="D8" s="8" t="s">
        <v>6</v>
      </c>
      <c r="E8" s="15"/>
      <c r="F8" s="16"/>
    </row>
    <row r="9" spans="2:6" x14ac:dyDescent="0.25">
      <c r="B9" s="37"/>
      <c r="C9" s="44"/>
      <c r="D9" s="4" t="s">
        <v>7</v>
      </c>
      <c r="E9" s="17"/>
      <c r="F9" s="18"/>
    </row>
    <row r="10" spans="2:6" x14ac:dyDescent="0.25">
      <c r="B10" s="37"/>
      <c r="C10" s="44"/>
      <c r="D10" s="4" t="s">
        <v>8</v>
      </c>
      <c r="E10" s="19"/>
      <c r="F10" s="20"/>
    </row>
    <row r="11" spans="2:6" ht="14.4" thickBot="1" x14ac:dyDescent="0.3">
      <c r="B11" s="38"/>
      <c r="C11" s="45"/>
      <c r="D11" s="11" t="s">
        <v>9</v>
      </c>
      <c r="E11" s="21"/>
      <c r="F11" s="22"/>
    </row>
    <row r="12" spans="2:6" x14ac:dyDescent="0.25">
      <c r="B12" s="36">
        <v>3</v>
      </c>
      <c r="C12" s="46"/>
      <c r="D12" s="33" t="s">
        <v>6</v>
      </c>
      <c r="E12" s="15"/>
      <c r="F12" s="16"/>
    </row>
    <row r="13" spans="2:6" x14ac:dyDescent="0.25">
      <c r="B13" s="37"/>
      <c r="C13" s="47"/>
      <c r="D13" s="34" t="s">
        <v>7</v>
      </c>
      <c r="E13" s="17"/>
      <c r="F13" s="18"/>
    </row>
    <row r="14" spans="2:6" x14ac:dyDescent="0.25">
      <c r="B14" s="37"/>
      <c r="C14" s="47"/>
      <c r="D14" s="34" t="s">
        <v>8</v>
      </c>
      <c r="E14" s="19"/>
      <c r="F14" s="20"/>
    </row>
    <row r="15" spans="2:6" ht="14.4" thickBot="1" x14ac:dyDescent="0.3">
      <c r="B15" s="38"/>
      <c r="C15" s="48"/>
      <c r="D15" s="35" t="s">
        <v>9</v>
      </c>
      <c r="E15" s="21"/>
      <c r="F15" s="22"/>
    </row>
    <row r="16" spans="2:6" x14ac:dyDescent="0.25">
      <c r="B16" s="36">
        <v>4</v>
      </c>
      <c r="C16" s="43"/>
      <c r="D16" s="8" t="s">
        <v>6</v>
      </c>
      <c r="E16" s="15"/>
      <c r="F16" s="16"/>
    </row>
    <row r="17" spans="2:6" x14ac:dyDescent="0.25">
      <c r="B17" s="37"/>
      <c r="C17" s="44"/>
      <c r="D17" s="4" t="s">
        <v>7</v>
      </c>
      <c r="E17" s="17"/>
      <c r="F17" s="18"/>
    </row>
    <row r="18" spans="2:6" x14ac:dyDescent="0.25">
      <c r="B18" s="37"/>
      <c r="C18" s="44"/>
      <c r="D18" s="4" t="s">
        <v>8</v>
      </c>
      <c r="E18" s="19"/>
      <c r="F18" s="20"/>
    </row>
    <row r="19" spans="2:6" ht="14.4" thickBot="1" x14ac:dyDescent="0.3">
      <c r="B19" s="38"/>
      <c r="C19" s="45"/>
      <c r="D19" s="11" t="s">
        <v>9</v>
      </c>
      <c r="E19" s="21"/>
      <c r="F19" s="22"/>
    </row>
    <row r="20" spans="2:6" x14ac:dyDescent="0.25">
      <c r="B20" s="36">
        <v>5</v>
      </c>
      <c r="C20" s="40"/>
      <c r="D20" s="8" t="s">
        <v>6</v>
      </c>
      <c r="E20" s="15"/>
      <c r="F20" s="16"/>
    </row>
    <row r="21" spans="2:6" x14ac:dyDescent="0.25">
      <c r="B21" s="37"/>
      <c r="C21" s="41"/>
      <c r="D21" s="4" t="s">
        <v>7</v>
      </c>
      <c r="E21" s="17"/>
      <c r="F21" s="18"/>
    </row>
    <row r="22" spans="2:6" x14ac:dyDescent="0.25">
      <c r="B22" s="37"/>
      <c r="C22" s="41"/>
      <c r="D22" s="4" t="s">
        <v>8</v>
      </c>
      <c r="E22" s="19"/>
      <c r="F22" s="20"/>
    </row>
    <row r="23" spans="2:6" ht="14.4" thickBot="1" x14ac:dyDescent="0.3">
      <c r="B23" s="38"/>
      <c r="C23" s="42"/>
      <c r="D23" s="11" t="s">
        <v>9</v>
      </c>
      <c r="E23" s="21"/>
      <c r="F23" s="22"/>
    </row>
    <row r="24" spans="2:6" x14ac:dyDescent="0.25">
      <c r="B24" s="36">
        <v>6</v>
      </c>
      <c r="C24" s="43"/>
      <c r="D24" s="8" t="s">
        <v>6</v>
      </c>
      <c r="E24" s="15"/>
      <c r="F24" s="16"/>
    </row>
    <row r="25" spans="2:6" x14ac:dyDescent="0.25">
      <c r="B25" s="37"/>
      <c r="C25" s="44"/>
      <c r="D25" s="4" t="s">
        <v>7</v>
      </c>
      <c r="E25" s="17"/>
      <c r="F25" s="18"/>
    </row>
    <row r="26" spans="2:6" x14ac:dyDescent="0.25">
      <c r="B26" s="37"/>
      <c r="C26" s="44"/>
      <c r="D26" s="4" t="s">
        <v>8</v>
      </c>
      <c r="E26" s="19"/>
      <c r="F26" s="20"/>
    </row>
    <row r="27" spans="2:6" ht="14.4" thickBot="1" x14ac:dyDescent="0.3">
      <c r="B27" s="38"/>
      <c r="C27" s="45"/>
      <c r="D27" s="11" t="s">
        <v>9</v>
      </c>
      <c r="E27" s="21"/>
      <c r="F27" s="22"/>
    </row>
    <row r="28" spans="2:6" x14ac:dyDescent="0.25">
      <c r="B28" s="36">
        <v>7</v>
      </c>
      <c r="C28" s="49"/>
      <c r="D28" s="8" t="s">
        <v>6</v>
      </c>
      <c r="E28" s="15"/>
      <c r="F28" s="16"/>
    </row>
    <row r="29" spans="2:6" x14ac:dyDescent="0.25">
      <c r="B29" s="37"/>
      <c r="C29" s="41"/>
      <c r="D29" s="4" t="s">
        <v>7</v>
      </c>
      <c r="E29" s="17"/>
      <c r="F29" s="18"/>
    </row>
    <row r="30" spans="2:6" x14ac:dyDescent="0.25">
      <c r="B30" s="37"/>
      <c r="C30" s="41"/>
      <c r="D30" s="4" t="s">
        <v>8</v>
      </c>
      <c r="E30" s="19"/>
      <c r="F30" s="20"/>
    </row>
    <row r="31" spans="2:6" ht="14.4" thickBot="1" x14ac:dyDescent="0.3">
      <c r="B31" s="38"/>
      <c r="C31" s="42"/>
      <c r="D31" s="11" t="s">
        <v>9</v>
      </c>
      <c r="E31" s="21"/>
      <c r="F31" s="22"/>
    </row>
    <row r="32" spans="2:6" x14ac:dyDescent="0.25">
      <c r="B32" s="36">
        <v>8</v>
      </c>
      <c r="C32" s="50"/>
      <c r="D32" s="8" t="s">
        <v>6</v>
      </c>
      <c r="E32" s="15"/>
      <c r="F32" s="16"/>
    </row>
    <row r="33" spans="2:6" x14ac:dyDescent="0.25">
      <c r="B33" s="37"/>
      <c r="C33" s="44"/>
      <c r="D33" s="4" t="s">
        <v>7</v>
      </c>
      <c r="E33" s="17"/>
      <c r="F33" s="18"/>
    </row>
    <row r="34" spans="2:6" x14ac:dyDescent="0.25">
      <c r="B34" s="37"/>
      <c r="C34" s="44"/>
      <c r="D34" s="4" t="s">
        <v>8</v>
      </c>
      <c r="E34" s="19"/>
      <c r="F34" s="20"/>
    </row>
    <row r="35" spans="2:6" ht="14.4" thickBot="1" x14ac:dyDescent="0.3">
      <c r="B35" s="38"/>
      <c r="C35" s="45"/>
      <c r="D35" s="11" t="s">
        <v>9</v>
      </c>
      <c r="E35" s="21"/>
      <c r="F35" s="22"/>
    </row>
    <row r="36" spans="2:6" x14ac:dyDescent="0.25">
      <c r="B36" s="36">
        <v>9</v>
      </c>
      <c r="C36" s="51"/>
      <c r="D36" s="8" t="s">
        <v>6</v>
      </c>
      <c r="E36" s="15"/>
      <c r="F36" s="16"/>
    </row>
    <row r="37" spans="2:6" x14ac:dyDescent="0.25">
      <c r="B37" s="37"/>
      <c r="C37" s="41"/>
      <c r="D37" s="4" t="s">
        <v>7</v>
      </c>
      <c r="E37" s="17"/>
      <c r="F37" s="18"/>
    </row>
    <row r="38" spans="2:6" x14ac:dyDescent="0.25">
      <c r="B38" s="37"/>
      <c r="C38" s="41"/>
      <c r="D38" s="4" t="s">
        <v>8</v>
      </c>
      <c r="E38" s="19"/>
      <c r="F38" s="20"/>
    </row>
    <row r="39" spans="2:6" ht="14.4" thickBot="1" x14ac:dyDescent="0.3">
      <c r="B39" s="38"/>
      <c r="C39" s="42"/>
      <c r="D39" s="11" t="s">
        <v>9</v>
      </c>
      <c r="E39" s="21"/>
      <c r="F39" s="22"/>
    </row>
    <row r="40" spans="2:6" x14ac:dyDescent="0.25">
      <c r="B40" s="36">
        <v>10</v>
      </c>
      <c r="C40" s="50"/>
      <c r="D40" s="8" t="s">
        <v>6</v>
      </c>
      <c r="E40" s="15"/>
      <c r="F40" s="16"/>
    </row>
    <row r="41" spans="2:6" x14ac:dyDescent="0.25">
      <c r="B41" s="37"/>
      <c r="C41" s="44"/>
      <c r="D41" s="4" t="s">
        <v>7</v>
      </c>
      <c r="E41" s="17"/>
      <c r="F41" s="18"/>
    </row>
    <row r="42" spans="2:6" x14ac:dyDescent="0.25">
      <c r="B42" s="37"/>
      <c r="C42" s="44"/>
      <c r="D42" s="4" t="s">
        <v>8</v>
      </c>
      <c r="E42" s="19"/>
      <c r="F42" s="20"/>
    </row>
    <row r="43" spans="2:6" ht="14.4" thickBot="1" x14ac:dyDescent="0.3">
      <c r="B43" s="38"/>
      <c r="C43" s="45"/>
      <c r="D43" s="11" t="s">
        <v>9</v>
      </c>
      <c r="E43" s="21"/>
      <c r="F43" s="22"/>
    </row>
    <row r="44" spans="2:6" x14ac:dyDescent="0.25">
      <c r="B44" s="36">
        <v>11</v>
      </c>
      <c r="C44" s="51"/>
      <c r="D44" s="8" t="s">
        <v>6</v>
      </c>
      <c r="E44" s="15"/>
      <c r="F44" s="16"/>
    </row>
    <row r="45" spans="2:6" x14ac:dyDescent="0.25">
      <c r="B45" s="37"/>
      <c r="C45" s="41"/>
      <c r="D45" s="4" t="s">
        <v>7</v>
      </c>
      <c r="E45" s="17"/>
      <c r="F45" s="18"/>
    </row>
    <row r="46" spans="2:6" x14ac:dyDescent="0.25">
      <c r="B46" s="37"/>
      <c r="C46" s="41"/>
      <c r="D46" s="4" t="s">
        <v>8</v>
      </c>
      <c r="E46" s="19"/>
      <c r="F46" s="20"/>
    </row>
    <row r="47" spans="2:6" ht="14.4" thickBot="1" x14ac:dyDescent="0.3">
      <c r="B47" s="38"/>
      <c r="C47" s="42"/>
      <c r="D47" s="11" t="s">
        <v>9</v>
      </c>
      <c r="E47" s="21"/>
      <c r="F47" s="22"/>
    </row>
    <row r="48" spans="2:6" x14ac:dyDescent="0.25">
      <c r="B48" s="36">
        <v>12</v>
      </c>
      <c r="C48" s="50"/>
      <c r="D48" s="8" t="s">
        <v>6</v>
      </c>
      <c r="E48" s="15"/>
      <c r="F48" s="16"/>
    </row>
    <row r="49" spans="2:6" x14ac:dyDescent="0.25">
      <c r="B49" s="37"/>
      <c r="C49" s="44"/>
      <c r="D49" s="4" t="s">
        <v>7</v>
      </c>
      <c r="E49" s="17"/>
      <c r="F49" s="18"/>
    </row>
    <row r="50" spans="2:6" x14ac:dyDescent="0.25">
      <c r="B50" s="37"/>
      <c r="C50" s="44"/>
      <c r="D50" s="4" t="s">
        <v>8</v>
      </c>
      <c r="E50" s="19"/>
      <c r="F50" s="20"/>
    </row>
    <row r="51" spans="2:6" ht="14.4" thickBot="1" x14ac:dyDescent="0.3">
      <c r="B51" s="38"/>
      <c r="C51" s="45"/>
      <c r="D51" s="11" t="s">
        <v>9</v>
      </c>
      <c r="E51" s="21"/>
      <c r="F51" s="22"/>
    </row>
    <row r="52" spans="2:6" x14ac:dyDescent="0.25">
      <c r="B52" s="36">
        <v>13</v>
      </c>
      <c r="C52" s="51"/>
      <c r="D52" s="8" t="s">
        <v>6</v>
      </c>
      <c r="E52" s="15"/>
      <c r="F52" s="16"/>
    </row>
    <row r="53" spans="2:6" x14ac:dyDescent="0.25">
      <c r="B53" s="37"/>
      <c r="C53" s="41"/>
      <c r="D53" s="4" t="s">
        <v>7</v>
      </c>
      <c r="E53" s="17"/>
      <c r="F53" s="18"/>
    </row>
    <row r="54" spans="2:6" x14ac:dyDescent="0.25">
      <c r="B54" s="37"/>
      <c r="C54" s="41"/>
      <c r="D54" s="4" t="s">
        <v>8</v>
      </c>
      <c r="E54" s="19"/>
      <c r="F54" s="20"/>
    </row>
    <row r="55" spans="2:6" ht="14.4" thickBot="1" x14ac:dyDescent="0.3">
      <c r="B55" s="38"/>
      <c r="C55" s="42"/>
      <c r="D55" s="11" t="s">
        <v>9</v>
      </c>
      <c r="E55" s="21"/>
      <c r="F55" s="22"/>
    </row>
    <row r="56" spans="2:6" x14ac:dyDescent="0.25">
      <c r="B56" s="36">
        <v>14</v>
      </c>
      <c r="C56" s="50"/>
      <c r="D56" s="8" t="s">
        <v>6</v>
      </c>
      <c r="E56" s="15"/>
      <c r="F56" s="16"/>
    </row>
    <row r="57" spans="2:6" x14ac:dyDescent="0.25">
      <c r="B57" s="37"/>
      <c r="C57" s="44"/>
      <c r="D57" s="4" t="s">
        <v>7</v>
      </c>
      <c r="E57" s="17"/>
      <c r="F57" s="18"/>
    </row>
    <row r="58" spans="2:6" x14ac:dyDescent="0.25">
      <c r="B58" s="37"/>
      <c r="C58" s="44"/>
      <c r="D58" s="4" t="s">
        <v>8</v>
      </c>
      <c r="E58" s="19"/>
      <c r="F58" s="20"/>
    </row>
    <row r="59" spans="2:6" ht="14.4" thickBot="1" x14ac:dyDescent="0.3">
      <c r="B59" s="38"/>
      <c r="C59" s="45"/>
      <c r="D59" s="11" t="s">
        <v>9</v>
      </c>
      <c r="E59" s="21"/>
      <c r="F59" s="22"/>
    </row>
    <row r="60" spans="2:6" x14ac:dyDescent="0.25">
      <c r="B60" s="36">
        <v>15</v>
      </c>
      <c r="C60" s="51"/>
      <c r="D60" s="8" t="s">
        <v>6</v>
      </c>
      <c r="E60" s="15"/>
      <c r="F60" s="16"/>
    </row>
    <row r="61" spans="2:6" x14ac:dyDescent="0.25">
      <c r="B61" s="37"/>
      <c r="C61" s="41"/>
      <c r="D61" s="4" t="s">
        <v>7</v>
      </c>
      <c r="E61" s="17"/>
      <c r="F61" s="18"/>
    </row>
    <row r="62" spans="2:6" x14ac:dyDescent="0.25">
      <c r="B62" s="37"/>
      <c r="C62" s="41"/>
      <c r="D62" s="4" t="s">
        <v>8</v>
      </c>
      <c r="E62" s="19"/>
      <c r="F62" s="20"/>
    </row>
    <row r="63" spans="2:6" ht="14.4" thickBot="1" x14ac:dyDescent="0.3">
      <c r="B63" s="38"/>
      <c r="C63" s="42"/>
      <c r="D63" s="11" t="s">
        <v>9</v>
      </c>
      <c r="E63" s="21"/>
      <c r="F63" s="22"/>
    </row>
    <row r="64" spans="2:6" x14ac:dyDescent="0.25">
      <c r="B64" s="39"/>
      <c r="C64" s="3"/>
    </row>
    <row r="65" spans="2:3" x14ac:dyDescent="0.25">
      <c r="B65" s="39"/>
      <c r="C65" s="3"/>
    </row>
    <row r="66" spans="2:3" x14ac:dyDescent="0.25">
      <c r="B66" s="39"/>
      <c r="C66" s="3"/>
    </row>
    <row r="67" spans="2:3" x14ac:dyDescent="0.25">
      <c r="B67" s="39"/>
      <c r="C67" s="3"/>
    </row>
    <row r="68" spans="2:3" x14ac:dyDescent="0.25">
      <c r="B68" s="39"/>
      <c r="C68" s="3"/>
    </row>
    <row r="69" spans="2:3" x14ac:dyDescent="0.25">
      <c r="B69" s="39"/>
      <c r="C69" s="3"/>
    </row>
    <row r="70" spans="2:3" x14ac:dyDescent="0.25">
      <c r="B70" s="39"/>
      <c r="C70" s="3"/>
    </row>
    <row r="71" spans="2:3" x14ac:dyDescent="0.25">
      <c r="B71" s="39"/>
      <c r="C71" s="3"/>
    </row>
    <row r="72" spans="2:3" x14ac:dyDescent="0.25">
      <c r="B72" s="39"/>
      <c r="C72" s="3"/>
    </row>
    <row r="73" spans="2:3" x14ac:dyDescent="0.25">
      <c r="B73" s="39"/>
      <c r="C73" s="3"/>
    </row>
    <row r="74" spans="2:3" x14ac:dyDescent="0.25">
      <c r="B74" s="39"/>
      <c r="C74" s="3"/>
    </row>
    <row r="75" spans="2:3" x14ac:dyDescent="0.25">
      <c r="B75" s="39"/>
      <c r="C75" s="3"/>
    </row>
    <row r="76" spans="2:3" x14ac:dyDescent="0.25">
      <c r="B76" s="39"/>
      <c r="C76" s="3"/>
    </row>
    <row r="77" spans="2:3" x14ac:dyDescent="0.25">
      <c r="B77" s="39"/>
      <c r="C77" s="3"/>
    </row>
    <row r="78" spans="2:3" x14ac:dyDescent="0.25">
      <c r="B78" s="39"/>
      <c r="C78" s="3"/>
    </row>
    <row r="79" spans="2:3" x14ac:dyDescent="0.25">
      <c r="B79" s="39"/>
      <c r="C79" s="3"/>
    </row>
    <row r="80" spans="2:3" x14ac:dyDescent="0.25">
      <c r="B80" s="39"/>
      <c r="C80" s="3"/>
    </row>
  </sheetData>
  <mergeCells count="35">
    <mergeCell ref="C56:C59"/>
    <mergeCell ref="C60:C63"/>
    <mergeCell ref="C32:C35"/>
    <mergeCell ref="C36:C39"/>
    <mergeCell ref="C40:C43"/>
    <mergeCell ref="C44:C47"/>
    <mergeCell ref="C48:C51"/>
    <mergeCell ref="C52:C55"/>
    <mergeCell ref="B71:B74"/>
    <mergeCell ref="B75:B78"/>
    <mergeCell ref="B79:B80"/>
    <mergeCell ref="C4:C7"/>
    <mergeCell ref="C8:C11"/>
    <mergeCell ref="C12:C15"/>
    <mergeCell ref="C16:C19"/>
    <mergeCell ref="C20:C23"/>
    <mergeCell ref="C24:C27"/>
    <mergeCell ref="C28:C31"/>
    <mergeCell ref="B52:B55"/>
    <mergeCell ref="B56:B59"/>
    <mergeCell ref="B60:B63"/>
    <mergeCell ref="B64:B66"/>
    <mergeCell ref="B67:B70"/>
    <mergeCell ref="B28:B31"/>
    <mergeCell ref="B32:B35"/>
    <mergeCell ref="B36:B39"/>
    <mergeCell ref="B40:B43"/>
    <mergeCell ref="B44:B47"/>
    <mergeCell ref="B48:B51"/>
    <mergeCell ref="B24:B27"/>
    <mergeCell ref="B4:B7"/>
    <mergeCell ref="B8:B11"/>
    <mergeCell ref="B12:B15"/>
    <mergeCell ref="B16:B19"/>
    <mergeCell ref="B20:B23"/>
  </mergeCells>
  <conditionalFormatting sqref="F32:F63">
    <cfRule type="uniqueValues" dxfId="43" priority="28"/>
  </conditionalFormatting>
  <conditionalFormatting sqref="F32:F35">
    <cfRule type="uniqueValues" dxfId="42" priority="24"/>
  </conditionalFormatting>
  <conditionalFormatting sqref="F36:F39">
    <cfRule type="uniqueValues" dxfId="41" priority="23"/>
  </conditionalFormatting>
  <conditionalFormatting sqref="F40:F43">
    <cfRule type="uniqueValues" dxfId="40" priority="22"/>
  </conditionalFormatting>
  <conditionalFormatting sqref="F44:F47">
    <cfRule type="uniqueValues" dxfId="39" priority="21"/>
  </conditionalFormatting>
  <conditionalFormatting sqref="F48:F51">
    <cfRule type="uniqueValues" dxfId="38" priority="20"/>
  </conditionalFormatting>
  <conditionalFormatting sqref="F52:F55">
    <cfRule type="uniqueValues" dxfId="37" priority="19"/>
  </conditionalFormatting>
  <conditionalFormatting sqref="F56:F59">
    <cfRule type="uniqueValues" dxfId="36" priority="18"/>
  </conditionalFormatting>
  <conditionalFormatting sqref="F60:F63">
    <cfRule type="uniqueValues" dxfId="35" priority="17"/>
  </conditionalFormatting>
  <conditionalFormatting sqref="F28:F31">
    <cfRule type="uniqueValues" dxfId="34" priority="14"/>
  </conditionalFormatting>
  <conditionalFormatting sqref="F28:F31">
    <cfRule type="uniqueValues" dxfId="33" priority="13"/>
  </conditionalFormatting>
  <conditionalFormatting sqref="F24:F27">
    <cfRule type="uniqueValues" dxfId="32" priority="12"/>
  </conditionalFormatting>
  <conditionalFormatting sqref="F24:F27">
    <cfRule type="uniqueValues" dxfId="31" priority="11"/>
  </conditionalFormatting>
  <conditionalFormatting sqref="F20:F23">
    <cfRule type="uniqueValues" dxfId="30" priority="10"/>
  </conditionalFormatting>
  <conditionalFormatting sqref="F20:F23">
    <cfRule type="uniqueValues" dxfId="29" priority="9"/>
  </conditionalFormatting>
  <conditionalFormatting sqref="F16:F19">
    <cfRule type="uniqueValues" dxfId="28" priority="8"/>
  </conditionalFormatting>
  <conditionalFormatting sqref="F16:F19">
    <cfRule type="uniqueValues" dxfId="27" priority="7"/>
  </conditionalFormatting>
  <conditionalFormatting sqref="F12:F15">
    <cfRule type="uniqueValues" dxfId="26" priority="6"/>
  </conditionalFormatting>
  <conditionalFormatting sqref="F12:F15">
    <cfRule type="uniqueValues" dxfId="25" priority="5"/>
  </conditionalFormatting>
  <conditionalFormatting sqref="F8:F11">
    <cfRule type="uniqueValues" dxfId="24" priority="4"/>
  </conditionalFormatting>
  <conditionalFormatting sqref="F8:F11">
    <cfRule type="uniqueValues" dxfId="23" priority="3"/>
  </conditionalFormatting>
  <conditionalFormatting sqref="F4:F7">
    <cfRule type="uniqueValues" dxfId="22" priority="2"/>
  </conditionalFormatting>
  <conditionalFormatting sqref="F4:F7">
    <cfRule type="uniqueValues" dxfId="21" priority="1"/>
  </conditionalFormatting>
  <dataValidations count="1">
    <dataValidation type="list" allowBlank="1" showInputMessage="1" showErrorMessage="1" sqref="F4:F63" xr:uid="{00000000-0002-0000-0100-000000000000}">
      <formula1>"Correct, Wrong"</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U103"/>
  <sheetViews>
    <sheetView workbookViewId="0">
      <selection activeCell="C4" sqref="C4:S6"/>
    </sheetView>
  </sheetViews>
  <sheetFormatPr defaultColWidth="8.88671875" defaultRowHeight="13.8" x14ac:dyDescent="0.25"/>
  <cols>
    <col min="1" max="1" width="8.88671875" style="1"/>
    <col min="2" max="2" width="24.33203125" style="1" customWidth="1"/>
    <col min="3" max="4" width="8.88671875" style="1"/>
    <col min="5" max="13" width="4" style="1" bestFit="1" customWidth="1"/>
    <col min="14" max="19" width="5.109375" style="1" bestFit="1" customWidth="1"/>
    <col min="20" max="20" width="9.5546875" style="2" customWidth="1"/>
    <col min="21" max="21" width="24.33203125" style="1" customWidth="1"/>
    <col min="22" max="16384" width="8.88671875" style="1"/>
  </cols>
  <sheetData>
    <row r="3" spans="2:21" ht="36.75" customHeight="1" x14ac:dyDescent="0.25">
      <c r="B3" s="5" t="s">
        <v>84</v>
      </c>
      <c r="C3" s="5" t="s">
        <v>0</v>
      </c>
      <c r="D3" s="6" t="s">
        <v>1</v>
      </c>
      <c r="E3" s="7" t="s">
        <v>11</v>
      </c>
      <c r="F3" s="6" t="s">
        <v>12</v>
      </c>
      <c r="G3" s="5" t="s">
        <v>13</v>
      </c>
      <c r="H3" s="5" t="s">
        <v>14</v>
      </c>
      <c r="I3" s="6" t="s">
        <v>15</v>
      </c>
      <c r="J3" s="7" t="s">
        <v>16</v>
      </c>
      <c r="K3" s="6" t="s">
        <v>17</v>
      </c>
      <c r="L3" s="5" t="s">
        <v>18</v>
      </c>
      <c r="M3" s="5" t="s">
        <v>19</v>
      </c>
      <c r="N3" s="6" t="s">
        <v>20</v>
      </c>
      <c r="O3" s="7" t="s">
        <v>21</v>
      </c>
      <c r="P3" s="6" t="s">
        <v>22</v>
      </c>
      <c r="Q3" s="5" t="s">
        <v>23</v>
      </c>
      <c r="R3" s="5" t="s">
        <v>24</v>
      </c>
      <c r="S3" s="6" t="s">
        <v>25</v>
      </c>
      <c r="T3" s="6" t="s">
        <v>26</v>
      </c>
      <c r="U3" s="6" t="s">
        <v>27</v>
      </c>
    </row>
    <row r="4" spans="2:21" x14ac:dyDescent="0.25">
      <c r="B4" s="23"/>
      <c r="C4" s="23"/>
      <c r="D4" s="23"/>
      <c r="E4" s="23"/>
      <c r="F4" s="23"/>
      <c r="G4" s="23"/>
      <c r="H4" s="23"/>
      <c r="I4" s="23"/>
      <c r="J4" s="23"/>
      <c r="K4" s="23"/>
      <c r="L4" s="23"/>
      <c r="M4" s="23"/>
      <c r="N4" s="23"/>
      <c r="O4" s="23"/>
      <c r="P4" s="23"/>
      <c r="Q4" s="23"/>
      <c r="R4" s="23"/>
      <c r="S4" s="23"/>
      <c r="T4" s="25">
        <f>SUM(IF(E4=Calc!$C$3,1,0),IF(F4=Calc!$C$4,1,0),IF(G4=Calc!$C$5,1,0),IF(H4=Calc!$C$6,1,0),IF(I4=Calc!$C$7,1,0),IF(J4=Calc!$C$8,1,0),IF(K4=Calc!$C$9,1,0),IF(L4=Calc!$C$10,1,0),IF(M4=Calc!$C$11,1,0),IF(N4=Calc!$C$12,1,0),IF(O4=Calc!$C$13,1,0),IF(P4=Calc!$C$14,1,0),IF(Q4=Calc!$C$15,1,0),IF(R4=Calc!$C$16,1,0),IF(S4=Calc!$C$17,1,0))</f>
        <v>0</v>
      </c>
      <c r="U4" s="26" t="str">
        <f>IF(E4="","No data",IFERROR(T4/Calc!$C$19,"Questions not defined"))</f>
        <v>No data</v>
      </c>
    </row>
    <row r="5" spans="2:21" x14ac:dyDescent="0.25">
      <c r="B5" s="24"/>
      <c r="C5" s="24"/>
      <c r="D5" s="24"/>
      <c r="E5" s="24"/>
      <c r="F5" s="24"/>
      <c r="G5" s="24"/>
      <c r="H5" s="24"/>
      <c r="I5" s="24"/>
      <c r="J5" s="24"/>
      <c r="K5" s="24"/>
      <c r="L5" s="24"/>
      <c r="M5" s="24"/>
      <c r="N5" s="24"/>
      <c r="O5" s="24"/>
      <c r="P5" s="24"/>
      <c r="Q5" s="24"/>
      <c r="R5" s="24"/>
      <c r="S5" s="24"/>
      <c r="T5" s="25">
        <f>SUM(IF(E5=Calc!$C$3,1,0),IF(F5=Calc!$C$4,1,0),IF(G5=Calc!$C$5,1,0),IF(H5=Calc!$C$6,1,0),IF(I5=Calc!$C$7,1,0),IF(J5=Calc!$C$8,1,0),IF(K5=Calc!$C$9,1,0),IF(L5=Calc!$C$10,1,0),IF(M5=Calc!$C$11,1,0),IF(N5=Calc!$C$12,1,0),IF(O5=Calc!$C$13,1,0),IF(P5=Calc!$C$14,1,0),IF(Q5=Calc!$C$15,1,0),IF(R5=Calc!$C$16,1,0),IF(S5=Calc!$C$17,1,0))</f>
        <v>0</v>
      </c>
      <c r="U5" s="26" t="str">
        <f>IF(E5="","No data",IFERROR(T5/Calc!$C$19,"Questions not defined"))</f>
        <v>No data</v>
      </c>
    </row>
    <row r="6" spans="2:21" x14ac:dyDescent="0.25">
      <c r="B6" s="23"/>
      <c r="C6" s="23"/>
      <c r="D6" s="23"/>
      <c r="E6" s="23"/>
      <c r="F6" s="23"/>
      <c r="G6" s="23"/>
      <c r="H6" s="23"/>
      <c r="I6" s="23"/>
      <c r="J6" s="23"/>
      <c r="K6" s="23"/>
      <c r="L6" s="23"/>
      <c r="M6" s="23"/>
      <c r="N6" s="23"/>
      <c r="O6" s="23"/>
      <c r="P6" s="23"/>
      <c r="Q6" s="23"/>
      <c r="R6" s="23"/>
      <c r="S6" s="23"/>
      <c r="T6" s="25">
        <f>SUM(IF(E6=Calc!$C$3,1,0),IF(F6=Calc!$C$4,1,0),IF(G6=Calc!$C$5,1,0),IF(H6=Calc!$C$6,1,0),IF(I6=Calc!$C$7,1,0),IF(J6=Calc!$C$8,1,0),IF(K6=Calc!$C$9,1,0),IF(L6=Calc!$C$10,1,0),IF(M6=Calc!$C$11,1,0),IF(N6=Calc!$C$12,1,0),IF(O6=Calc!$C$13,1,0),IF(P6=Calc!$C$14,1,0),IF(Q6=Calc!$C$15,1,0),IF(R6=Calc!$C$16,1,0),IF(S6=Calc!$C$17,1,0))</f>
        <v>0</v>
      </c>
      <c r="U6" s="26" t="str">
        <f>IF(E6="","No data",IFERROR(T6/Calc!$C$19,"Questions not defined"))</f>
        <v>No data</v>
      </c>
    </row>
    <row r="7" spans="2:21" x14ac:dyDescent="0.25">
      <c r="B7" s="24"/>
      <c r="C7" s="24"/>
      <c r="D7" s="24"/>
      <c r="E7" s="24"/>
      <c r="F7" s="24"/>
      <c r="G7" s="24"/>
      <c r="H7" s="24"/>
      <c r="I7" s="24"/>
      <c r="J7" s="24"/>
      <c r="K7" s="24"/>
      <c r="L7" s="24"/>
      <c r="M7" s="24"/>
      <c r="N7" s="24"/>
      <c r="O7" s="24"/>
      <c r="P7" s="24"/>
      <c r="Q7" s="24"/>
      <c r="R7" s="24"/>
      <c r="S7" s="24"/>
      <c r="T7" s="25">
        <f>SUM(IF(E7=Calc!$C$3,1,0),IF(F7=Calc!$C$4,1,0),IF(G7=Calc!$C$5,1,0),IF(H7=Calc!$C$6,1,0),IF(I7=Calc!$C$7,1,0),IF(J7=Calc!$C$8,1,0),IF(K7=Calc!$C$9,1,0),IF(L7=Calc!$C$10,1,0),IF(M7=Calc!$C$11,1,0),IF(N7=Calc!$C$12,1,0),IF(O7=Calc!$C$13,1,0),IF(P7=Calc!$C$14,1,0),IF(Q7=Calc!$C$15,1,0),IF(R7=Calc!$C$16,1,0),IF(S7=Calc!$C$17,1,0))</f>
        <v>0</v>
      </c>
      <c r="U7" s="26" t="str">
        <f>IF(E7="","No data",IFERROR(T7/Calc!$C$19,"Questions not defined"))</f>
        <v>No data</v>
      </c>
    </row>
    <row r="8" spans="2:21" x14ac:dyDescent="0.25">
      <c r="B8" s="23"/>
      <c r="C8" s="23"/>
      <c r="D8" s="23"/>
      <c r="E8" s="23"/>
      <c r="F8" s="23"/>
      <c r="G8" s="23"/>
      <c r="H8" s="23"/>
      <c r="I8" s="23"/>
      <c r="J8" s="23"/>
      <c r="K8" s="23"/>
      <c r="L8" s="23"/>
      <c r="M8" s="23"/>
      <c r="N8" s="23"/>
      <c r="O8" s="23"/>
      <c r="P8" s="23"/>
      <c r="Q8" s="23"/>
      <c r="R8" s="23"/>
      <c r="S8" s="23"/>
      <c r="T8" s="25">
        <f>SUM(IF(E8=Calc!$C$3,1,0),IF(F8=Calc!$C$4,1,0),IF(G8=Calc!$C$5,1,0),IF(H8=Calc!$C$6,1,0),IF(I8=Calc!$C$7,1,0),IF(J8=Calc!$C$8,1,0),IF(K8=Calc!$C$9,1,0),IF(L8=Calc!$C$10,1,0),IF(M8=Calc!$C$11,1,0),IF(N8=Calc!$C$12,1,0),IF(O8=Calc!$C$13,1,0),IF(P8=Calc!$C$14,1,0),IF(Q8=Calc!$C$15,1,0),IF(R8=Calc!$C$16,1,0),IF(S8=Calc!$C$17,1,0))</f>
        <v>0</v>
      </c>
      <c r="U8" s="26" t="str">
        <f>IF(E8="","No data",IFERROR(T8/Calc!$C$19,"Questions not defined"))</f>
        <v>No data</v>
      </c>
    </row>
    <row r="9" spans="2:21" x14ac:dyDescent="0.25">
      <c r="B9" s="24"/>
      <c r="C9" s="24"/>
      <c r="D9" s="24"/>
      <c r="E9" s="24"/>
      <c r="F9" s="24"/>
      <c r="G9" s="24"/>
      <c r="H9" s="24"/>
      <c r="I9" s="24"/>
      <c r="J9" s="24"/>
      <c r="K9" s="24"/>
      <c r="L9" s="24"/>
      <c r="M9" s="24"/>
      <c r="N9" s="24"/>
      <c r="O9" s="24"/>
      <c r="P9" s="24"/>
      <c r="Q9" s="24"/>
      <c r="R9" s="24"/>
      <c r="S9" s="24"/>
      <c r="T9" s="25">
        <f>SUM(IF(E9=Calc!$C$3,1,0),IF(F9=Calc!$C$4,1,0),IF(G9=Calc!$C$5,1,0),IF(H9=Calc!$C$6,1,0),IF(I9=Calc!$C$7,1,0),IF(J9=Calc!$C$8,1,0),IF(K9=Calc!$C$9,1,0),IF(L9=Calc!$C$10,1,0),IF(M9=Calc!$C$11,1,0),IF(N9=Calc!$C$12,1,0),IF(O9=Calc!$C$13,1,0),IF(P9=Calc!$C$14,1,0),IF(Q9=Calc!$C$15,1,0),IF(R9=Calc!$C$16,1,0),IF(S9=Calc!$C$17,1,0))</f>
        <v>0</v>
      </c>
      <c r="U9" s="26" t="str">
        <f>IF(E9="","No data",IFERROR(T9/Calc!$C$19,"Questions not defined"))</f>
        <v>No data</v>
      </c>
    </row>
    <row r="10" spans="2:21" x14ac:dyDescent="0.25">
      <c r="B10" s="23"/>
      <c r="C10" s="23"/>
      <c r="D10" s="23"/>
      <c r="E10" s="23"/>
      <c r="F10" s="23"/>
      <c r="G10" s="23"/>
      <c r="H10" s="23"/>
      <c r="I10" s="23"/>
      <c r="J10" s="23"/>
      <c r="K10" s="23"/>
      <c r="L10" s="23"/>
      <c r="M10" s="23"/>
      <c r="N10" s="23"/>
      <c r="O10" s="23"/>
      <c r="P10" s="23"/>
      <c r="Q10" s="23"/>
      <c r="R10" s="23"/>
      <c r="S10" s="23"/>
      <c r="T10" s="25">
        <f>SUM(IF(E10=Calc!$C$3,1,0),IF(F10=Calc!$C$4,1,0),IF(G10=Calc!$C$5,1,0),IF(H10=Calc!$C$6,1,0),IF(I10=Calc!$C$7,1,0),IF(J10=Calc!$C$8,1,0),IF(K10=Calc!$C$9,1,0),IF(L10=Calc!$C$10,1,0),IF(M10=Calc!$C$11,1,0),IF(N10=Calc!$C$12,1,0),IF(O10=Calc!$C$13,1,0),IF(P10=Calc!$C$14,1,0),IF(Q10=Calc!$C$15,1,0),IF(R10=Calc!$C$16,1,0),IF(S10=Calc!$C$17,1,0))</f>
        <v>0</v>
      </c>
      <c r="U10" s="26" t="str">
        <f>IF(E10="","No data",IFERROR(T10/Calc!$C$19,"Questions not defined"))</f>
        <v>No data</v>
      </c>
    </row>
    <row r="11" spans="2:21" x14ac:dyDescent="0.25">
      <c r="B11" s="24"/>
      <c r="C11" s="24"/>
      <c r="D11" s="24"/>
      <c r="E11" s="24"/>
      <c r="F11" s="24"/>
      <c r="G11" s="24"/>
      <c r="H11" s="24"/>
      <c r="I11" s="24"/>
      <c r="J11" s="24"/>
      <c r="K11" s="24"/>
      <c r="L11" s="24"/>
      <c r="M11" s="24"/>
      <c r="N11" s="24"/>
      <c r="O11" s="24"/>
      <c r="P11" s="24"/>
      <c r="Q11" s="24"/>
      <c r="R11" s="24"/>
      <c r="S11" s="24"/>
      <c r="T11" s="25">
        <f>SUM(IF(E11=Calc!$C$3,1,0),IF(F11=Calc!$C$4,1,0),IF(G11=Calc!$C$5,1,0),IF(H11=Calc!$C$6,1,0),IF(I11=Calc!$C$7,1,0),IF(J11=Calc!$C$8,1,0),IF(K11=Calc!$C$9,1,0),IF(L11=Calc!$C$10,1,0),IF(M11=Calc!$C$11,1,0),IF(N11=Calc!$C$12,1,0),IF(O11=Calc!$C$13,1,0),IF(P11=Calc!$C$14,1,0),IF(Q11=Calc!$C$15,1,0),IF(R11=Calc!$C$16,1,0),IF(S11=Calc!$C$17,1,0))</f>
        <v>0</v>
      </c>
      <c r="U11" s="26" t="str">
        <f>IF(E11="","No data",IFERROR(T11/Calc!$C$19,"Questions not defined"))</f>
        <v>No data</v>
      </c>
    </row>
    <row r="12" spans="2:21" x14ac:dyDescent="0.25">
      <c r="B12" s="23"/>
      <c r="C12" s="23"/>
      <c r="D12" s="23"/>
      <c r="E12" s="23"/>
      <c r="F12" s="23"/>
      <c r="G12" s="23"/>
      <c r="H12" s="23"/>
      <c r="I12" s="23"/>
      <c r="J12" s="23"/>
      <c r="K12" s="23"/>
      <c r="L12" s="23"/>
      <c r="M12" s="23"/>
      <c r="N12" s="23"/>
      <c r="O12" s="23"/>
      <c r="P12" s="23"/>
      <c r="Q12" s="23"/>
      <c r="R12" s="23"/>
      <c r="S12" s="23"/>
      <c r="T12" s="25">
        <f>SUM(IF(E12=Calc!$C$3,1,0),IF(F12=Calc!$C$4,1,0),IF(G12=Calc!$C$5,1,0),IF(H12=Calc!$C$6,1,0),IF(I12=Calc!$C$7,1,0),IF(J12=Calc!$C$8,1,0),IF(K12=Calc!$C$9,1,0),IF(L12=Calc!$C$10,1,0),IF(M12=Calc!$C$11,1,0),IF(N12=Calc!$C$12,1,0),IF(O12=Calc!$C$13,1,0),IF(P12=Calc!$C$14,1,0),IF(Q12=Calc!$C$15,1,0),IF(R12=Calc!$C$16,1,0),IF(S12=Calc!$C$17,1,0))</f>
        <v>0</v>
      </c>
      <c r="U12" s="26" t="str">
        <f>IF(E12="","No data",IFERROR(T12/Calc!$C$19,"Questions not defined"))</f>
        <v>No data</v>
      </c>
    </row>
    <row r="13" spans="2:21" x14ac:dyDescent="0.25">
      <c r="B13" s="24"/>
      <c r="C13" s="24"/>
      <c r="D13" s="24"/>
      <c r="E13" s="24"/>
      <c r="F13" s="24"/>
      <c r="G13" s="24"/>
      <c r="H13" s="24"/>
      <c r="I13" s="24"/>
      <c r="J13" s="24"/>
      <c r="K13" s="24"/>
      <c r="L13" s="24"/>
      <c r="M13" s="24"/>
      <c r="N13" s="24"/>
      <c r="O13" s="24"/>
      <c r="P13" s="24"/>
      <c r="Q13" s="24"/>
      <c r="R13" s="24"/>
      <c r="S13" s="24"/>
      <c r="T13" s="25">
        <f>SUM(IF(E13=Calc!$C$3,1,0),IF(F13=Calc!$C$4,1,0),IF(G13=Calc!$C$5,1,0),IF(H13=Calc!$C$6,1,0),IF(I13=Calc!$C$7,1,0),IF(J13=Calc!$C$8,1,0),IF(K13=Calc!$C$9,1,0),IF(L13=Calc!$C$10,1,0),IF(M13=Calc!$C$11,1,0),IF(N13=Calc!$C$12,1,0),IF(O13=Calc!$C$13,1,0),IF(P13=Calc!$C$14,1,0),IF(Q13=Calc!$C$15,1,0),IF(R13=Calc!$C$16,1,0),IF(S13=Calc!$C$17,1,0))</f>
        <v>0</v>
      </c>
      <c r="U13" s="26" t="str">
        <f>IF(E13="","No data",IFERROR(T13/Calc!$C$19,"Questions not defined"))</f>
        <v>No data</v>
      </c>
    </row>
    <row r="14" spans="2:21" x14ac:dyDescent="0.25">
      <c r="B14" s="23"/>
      <c r="C14" s="23"/>
      <c r="D14" s="23"/>
      <c r="E14" s="23"/>
      <c r="F14" s="23"/>
      <c r="G14" s="23"/>
      <c r="H14" s="23"/>
      <c r="I14" s="23"/>
      <c r="J14" s="23"/>
      <c r="K14" s="23"/>
      <c r="L14" s="23"/>
      <c r="M14" s="23"/>
      <c r="N14" s="23"/>
      <c r="O14" s="23"/>
      <c r="P14" s="23"/>
      <c r="Q14" s="23"/>
      <c r="R14" s="23"/>
      <c r="S14" s="23"/>
      <c r="T14" s="25">
        <f>SUM(IF(E14=Calc!$C$3,1,0),IF(F14=Calc!$C$4,1,0),IF(G14=Calc!$C$5,1,0),IF(H14=Calc!$C$6,1,0),IF(I14=Calc!$C$7,1,0),IF(J14=Calc!$C$8,1,0),IF(K14=Calc!$C$9,1,0),IF(L14=Calc!$C$10,1,0),IF(M14=Calc!$C$11,1,0),IF(N14=Calc!$C$12,1,0),IF(O14=Calc!$C$13,1,0),IF(P14=Calc!$C$14,1,0),IF(Q14=Calc!$C$15,1,0),IF(R14=Calc!$C$16,1,0),IF(S14=Calc!$C$17,1,0))</f>
        <v>0</v>
      </c>
      <c r="U14" s="26" t="str">
        <f>IF(E14="","No data",IFERROR(T14/Calc!$C$19,"Questions not defined"))</f>
        <v>No data</v>
      </c>
    </row>
    <row r="15" spans="2:21" x14ac:dyDescent="0.25">
      <c r="B15" s="24"/>
      <c r="C15" s="24"/>
      <c r="D15" s="24"/>
      <c r="E15" s="24"/>
      <c r="F15" s="24"/>
      <c r="G15" s="24"/>
      <c r="H15" s="24"/>
      <c r="I15" s="24"/>
      <c r="J15" s="24"/>
      <c r="K15" s="24"/>
      <c r="L15" s="24"/>
      <c r="M15" s="24"/>
      <c r="N15" s="24"/>
      <c r="O15" s="24"/>
      <c r="P15" s="24"/>
      <c r="Q15" s="24"/>
      <c r="R15" s="24"/>
      <c r="S15" s="24"/>
      <c r="T15" s="25">
        <f>SUM(IF(E15=Calc!$C$3,1,0),IF(F15=Calc!$C$4,1,0),IF(G15=Calc!$C$5,1,0),IF(H15=Calc!$C$6,1,0),IF(I15=Calc!$C$7,1,0),IF(J15=Calc!$C$8,1,0),IF(K15=Calc!$C$9,1,0),IF(L15=Calc!$C$10,1,0),IF(M15=Calc!$C$11,1,0),IF(N15=Calc!$C$12,1,0),IF(O15=Calc!$C$13,1,0),IF(P15=Calc!$C$14,1,0),IF(Q15=Calc!$C$15,1,0),IF(R15=Calc!$C$16,1,0),IF(S15=Calc!$C$17,1,0))</f>
        <v>0</v>
      </c>
      <c r="U15" s="26" t="str">
        <f>IF(E15="","No data",IFERROR(T15/Calc!$C$19,"Questions not defined"))</f>
        <v>No data</v>
      </c>
    </row>
    <row r="16" spans="2:21" x14ac:dyDescent="0.25">
      <c r="B16" s="23"/>
      <c r="C16" s="23"/>
      <c r="D16" s="23"/>
      <c r="E16" s="23"/>
      <c r="F16" s="23"/>
      <c r="G16" s="23"/>
      <c r="H16" s="23"/>
      <c r="I16" s="23"/>
      <c r="J16" s="23"/>
      <c r="K16" s="23"/>
      <c r="L16" s="23"/>
      <c r="M16" s="23"/>
      <c r="N16" s="23"/>
      <c r="O16" s="23"/>
      <c r="P16" s="23"/>
      <c r="Q16" s="23"/>
      <c r="R16" s="23"/>
      <c r="S16" s="23"/>
      <c r="T16" s="25">
        <f>SUM(IF(E16=Calc!$C$3,1,0),IF(F16=Calc!$C$4,1,0),IF(G16=Calc!$C$5,1,0),IF(H16=Calc!$C$6,1,0),IF(I16=Calc!$C$7,1,0),IF(J16=Calc!$C$8,1,0),IF(K16=Calc!$C$9,1,0),IF(L16=Calc!$C$10,1,0),IF(M16=Calc!$C$11,1,0),IF(N16=Calc!$C$12,1,0),IF(O16=Calc!$C$13,1,0),IF(P16=Calc!$C$14,1,0),IF(Q16=Calc!$C$15,1,0),IF(R16=Calc!$C$16,1,0),IF(S16=Calc!$C$17,1,0))</f>
        <v>0</v>
      </c>
      <c r="U16" s="26" t="str">
        <f>IF(E16="","No data",IFERROR(T16/Calc!$C$19,"Questions not defined"))</f>
        <v>No data</v>
      </c>
    </row>
    <row r="17" spans="2:21" x14ac:dyDescent="0.25">
      <c r="B17" s="24"/>
      <c r="C17" s="24"/>
      <c r="D17" s="24"/>
      <c r="E17" s="24"/>
      <c r="F17" s="24"/>
      <c r="G17" s="24"/>
      <c r="H17" s="24"/>
      <c r="I17" s="24"/>
      <c r="J17" s="24"/>
      <c r="K17" s="24"/>
      <c r="L17" s="24"/>
      <c r="M17" s="24"/>
      <c r="N17" s="24"/>
      <c r="O17" s="24"/>
      <c r="P17" s="24"/>
      <c r="Q17" s="24"/>
      <c r="R17" s="24"/>
      <c r="S17" s="24"/>
      <c r="T17" s="25">
        <f>SUM(IF(E17=Calc!$C$3,1,0),IF(F17=Calc!$C$4,1,0),IF(G17=Calc!$C$5,1,0),IF(H17=Calc!$C$6,1,0),IF(I17=Calc!$C$7,1,0),IF(J17=Calc!$C$8,1,0),IF(K17=Calc!$C$9,1,0),IF(L17=Calc!$C$10,1,0),IF(M17=Calc!$C$11,1,0),IF(N17=Calc!$C$12,1,0),IF(O17=Calc!$C$13,1,0),IF(P17=Calc!$C$14,1,0),IF(Q17=Calc!$C$15,1,0),IF(R17=Calc!$C$16,1,0),IF(S17=Calc!$C$17,1,0))</f>
        <v>0</v>
      </c>
      <c r="U17" s="26" t="str">
        <f>IF(E17="","No data",IFERROR(T17/Calc!$C$19,"Questions not defined"))</f>
        <v>No data</v>
      </c>
    </row>
    <row r="18" spans="2:21" x14ac:dyDescent="0.25">
      <c r="B18" s="23"/>
      <c r="C18" s="23"/>
      <c r="D18" s="23"/>
      <c r="E18" s="23"/>
      <c r="F18" s="23"/>
      <c r="G18" s="23"/>
      <c r="H18" s="23"/>
      <c r="I18" s="23"/>
      <c r="J18" s="23"/>
      <c r="K18" s="23"/>
      <c r="L18" s="23"/>
      <c r="M18" s="23"/>
      <c r="N18" s="23"/>
      <c r="O18" s="23"/>
      <c r="P18" s="23"/>
      <c r="Q18" s="23"/>
      <c r="R18" s="23"/>
      <c r="S18" s="23"/>
      <c r="T18" s="25">
        <f>SUM(IF(E18=Calc!$C$3,1,0),IF(F18=Calc!$C$4,1,0),IF(G18=Calc!$C$5,1,0),IF(H18=Calc!$C$6,1,0),IF(I18=Calc!$C$7,1,0),IF(J18=Calc!$C$8,1,0),IF(K18=Calc!$C$9,1,0),IF(L18=Calc!$C$10,1,0),IF(M18=Calc!$C$11,1,0),IF(N18=Calc!$C$12,1,0),IF(O18=Calc!$C$13,1,0),IF(P18=Calc!$C$14,1,0),IF(Q18=Calc!$C$15,1,0),IF(R18=Calc!$C$16,1,0),IF(S18=Calc!$C$17,1,0))</f>
        <v>0</v>
      </c>
      <c r="U18" s="26" t="str">
        <f>IF(E18="","No data",IFERROR(T18/Calc!$C$19,"Questions not defined"))</f>
        <v>No data</v>
      </c>
    </row>
    <row r="19" spans="2:21" x14ac:dyDescent="0.25">
      <c r="B19" s="24"/>
      <c r="C19" s="24"/>
      <c r="D19" s="24"/>
      <c r="E19" s="24"/>
      <c r="F19" s="24"/>
      <c r="G19" s="24"/>
      <c r="H19" s="24"/>
      <c r="I19" s="24"/>
      <c r="J19" s="24"/>
      <c r="K19" s="24"/>
      <c r="L19" s="24"/>
      <c r="M19" s="24"/>
      <c r="N19" s="24"/>
      <c r="O19" s="24"/>
      <c r="P19" s="24"/>
      <c r="Q19" s="24"/>
      <c r="R19" s="24"/>
      <c r="S19" s="24"/>
      <c r="T19" s="25">
        <f>SUM(IF(E19=Calc!$C$3,1,0),IF(F19=Calc!$C$4,1,0),IF(G19=Calc!$C$5,1,0),IF(H19=Calc!$C$6,1,0),IF(I19=Calc!$C$7,1,0),IF(J19=Calc!$C$8,1,0),IF(K19=Calc!$C$9,1,0),IF(L19=Calc!$C$10,1,0),IF(M19=Calc!$C$11,1,0),IF(N19=Calc!$C$12,1,0),IF(O19=Calc!$C$13,1,0),IF(P19=Calc!$C$14,1,0),IF(Q19=Calc!$C$15,1,0),IF(R19=Calc!$C$16,1,0),IF(S19=Calc!$C$17,1,0))</f>
        <v>0</v>
      </c>
      <c r="U19" s="26" t="str">
        <f>IF(E19="","No data",IFERROR(T19/Calc!$C$19,"Questions not defined"))</f>
        <v>No data</v>
      </c>
    </row>
    <row r="20" spans="2:21" x14ac:dyDescent="0.25">
      <c r="B20" s="23"/>
      <c r="C20" s="23"/>
      <c r="D20" s="23"/>
      <c r="E20" s="23"/>
      <c r="F20" s="23"/>
      <c r="G20" s="23"/>
      <c r="H20" s="23"/>
      <c r="I20" s="23"/>
      <c r="J20" s="23"/>
      <c r="K20" s="23"/>
      <c r="L20" s="23"/>
      <c r="M20" s="23"/>
      <c r="N20" s="23"/>
      <c r="O20" s="23"/>
      <c r="P20" s="23"/>
      <c r="Q20" s="23"/>
      <c r="R20" s="23"/>
      <c r="S20" s="23"/>
      <c r="T20" s="25">
        <f>SUM(IF(E20=Calc!$C$3,1,0),IF(F20=Calc!$C$4,1,0),IF(G20=Calc!$C$5,1,0),IF(H20=Calc!$C$6,1,0),IF(I20=Calc!$C$7,1,0),IF(J20=Calc!$C$8,1,0),IF(K20=Calc!$C$9,1,0),IF(L20=Calc!$C$10,1,0),IF(M20=Calc!$C$11,1,0),IF(N20=Calc!$C$12,1,0),IF(O20=Calc!$C$13,1,0),IF(P20=Calc!$C$14,1,0),IF(Q20=Calc!$C$15,1,0),IF(R20=Calc!$C$16,1,0),IF(S20=Calc!$C$17,1,0))</f>
        <v>0</v>
      </c>
      <c r="U20" s="26" t="str">
        <f>IF(E20="","No data",IFERROR(T20/Calc!$C$19,"Questions not defined"))</f>
        <v>No data</v>
      </c>
    </row>
    <row r="21" spans="2:21" x14ac:dyDescent="0.25">
      <c r="B21" s="24"/>
      <c r="C21" s="24"/>
      <c r="D21" s="24"/>
      <c r="E21" s="24"/>
      <c r="F21" s="24"/>
      <c r="G21" s="24"/>
      <c r="H21" s="24"/>
      <c r="I21" s="24"/>
      <c r="J21" s="24"/>
      <c r="K21" s="24"/>
      <c r="L21" s="24"/>
      <c r="M21" s="24"/>
      <c r="N21" s="24"/>
      <c r="O21" s="24"/>
      <c r="P21" s="24"/>
      <c r="Q21" s="24"/>
      <c r="R21" s="24"/>
      <c r="S21" s="24"/>
      <c r="T21" s="25">
        <f>SUM(IF(E21=Calc!$C$3,1,0),IF(F21=Calc!$C$4,1,0),IF(G21=Calc!$C$5,1,0),IF(H21=Calc!$C$6,1,0),IF(I21=Calc!$C$7,1,0),IF(J21=Calc!$C$8,1,0),IF(K21=Calc!$C$9,1,0),IF(L21=Calc!$C$10,1,0),IF(M21=Calc!$C$11,1,0),IF(N21=Calc!$C$12,1,0),IF(O21=Calc!$C$13,1,0),IF(P21=Calc!$C$14,1,0),IF(Q21=Calc!$C$15,1,0),IF(R21=Calc!$C$16,1,0),IF(S21=Calc!$C$17,1,0))</f>
        <v>0</v>
      </c>
      <c r="U21" s="26" t="str">
        <f>IF(E21="","No data",IFERROR(T21/Calc!$C$19,"Questions not defined"))</f>
        <v>No data</v>
      </c>
    </row>
    <row r="22" spans="2:21" x14ac:dyDescent="0.25">
      <c r="B22" s="23"/>
      <c r="C22" s="23"/>
      <c r="D22" s="23"/>
      <c r="E22" s="23"/>
      <c r="F22" s="23"/>
      <c r="G22" s="23"/>
      <c r="H22" s="23"/>
      <c r="I22" s="23"/>
      <c r="J22" s="23"/>
      <c r="K22" s="23"/>
      <c r="L22" s="23"/>
      <c r="M22" s="23"/>
      <c r="N22" s="23"/>
      <c r="O22" s="23"/>
      <c r="P22" s="23"/>
      <c r="Q22" s="23"/>
      <c r="R22" s="23"/>
      <c r="S22" s="23"/>
      <c r="T22" s="25">
        <f>SUM(IF(E22=Calc!$C$3,1,0),IF(F22=Calc!$C$4,1,0),IF(G22=Calc!$C$5,1,0),IF(H22=Calc!$C$6,1,0),IF(I22=Calc!$C$7,1,0),IF(J22=Calc!$C$8,1,0),IF(K22=Calc!$C$9,1,0),IF(L22=Calc!$C$10,1,0),IF(M22=Calc!$C$11,1,0),IF(N22=Calc!$C$12,1,0),IF(O22=Calc!$C$13,1,0),IF(P22=Calc!$C$14,1,0),IF(Q22=Calc!$C$15,1,0),IF(R22=Calc!$C$16,1,0),IF(S22=Calc!$C$17,1,0))</f>
        <v>0</v>
      </c>
      <c r="U22" s="26" t="str">
        <f>IF(E22="","No data",IFERROR(T22/Calc!$C$19,"Questions not defined"))</f>
        <v>No data</v>
      </c>
    </row>
    <row r="23" spans="2:21" x14ac:dyDescent="0.25">
      <c r="B23" s="24"/>
      <c r="C23" s="24"/>
      <c r="D23" s="24"/>
      <c r="E23" s="24"/>
      <c r="F23" s="24"/>
      <c r="G23" s="24"/>
      <c r="H23" s="24"/>
      <c r="I23" s="24"/>
      <c r="J23" s="24"/>
      <c r="K23" s="24"/>
      <c r="L23" s="24"/>
      <c r="M23" s="24"/>
      <c r="N23" s="24"/>
      <c r="O23" s="24"/>
      <c r="P23" s="24"/>
      <c r="Q23" s="24"/>
      <c r="R23" s="24"/>
      <c r="S23" s="24"/>
      <c r="T23" s="25">
        <f>SUM(IF(E23=Calc!$C$3,1,0),IF(F23=Calc!$C$4,1,0),IF(G23=Calc!$C$5,1,0),IF(H23=Calc!$C$6,1,0),IF(I23=Calc!$C$7,1,0),IF(J23=Calc!$C$8,1,0),IF(K23=Calc!$C$9,1,0),IF(L23=Calc!$C$10,1,0),IF(M23=Calc!$C$11,1,0),IF(N23=Calc!$C$12,1,0),IF(O23=Calc!$C$13,1,0),IF(P23=Calc!$C$14,1,0),IF(Q23=Calc!$C$15,1,0),IF(R23=Calc!$C$16,1,0),IF(S23=Calc!$C$17,1,0))</f>
        <v>0</v>
      </c>
      <c r="U23" s="26" t="str">
        <f>IF(E23="","No data",IFERROR(T23/Calc!$C$19,"Questions not defined"))</f>
        <v>No data</v>
      </c>
    </row>
    <row r="24" spans="2:21" x14ac:dyDescent="0.25">
      <c r="B24" s="23"/>
      <c r="C24" s="23"/>
      <c r="D24" s="23"/>
      <c r="E24" s="23"/>
      <c r="F24" s="23"/>
      <c r="G24" s="23"/>
      <c r="H24" s="23"/>
      <c r="I24" s="23"/>
      <c r="J24" s="23"/>
      <c r="K24" s="23"/>
      <c r="L24" s="23"/>
      <c r="M24" s="23"/>
      <c r="N24" s="23"/>
      <c r="O24" s="23"/>
      <c r="P24" s="23"/>
      <c r="Q24" s="23"/>
      <c r="R24" s="23"/>
      <c r="S24" s="23"/>
      <c r="T24" s="25">
        <f>SUM(IF(E24=Calc!$C$3,1,0),IF(F24=Calc!$C$4,1,0),IF(G24=Calc!$C$5,1,0),IF(H24=Calc!$C$6,1,0),IF(I24=Calc!$C$7,1,0),IF(J24=Calc!$C$8,1,0),IF(K24=Calc!$C$9,1,0),IF(L24=Calc!$C$10,1,0),IF(M24=Calc!$C$11,1,0),IF(N24=Calc!$C$12,1,0),IF(O24=Calc!$C$13,1,0),IF(P24=Calc!$C$14,1,0),IF(Q24=Calc!$C$15,1,0),IF(R24=Calc!$C$16,1,0),IF(S24=Calc!$C$17,1,0))</f>
        <v>0</v>
      </c>
      <c r="U24" s="26" t="str">
        <f>IF(E24="","No data",IFERROR(T24/Calc!$C$19,"Questions not defined"))</f>
        <v>No data</v>
      </c>
    </row>
    <row r="25" spans="2:21" x14ac:dyDescent="0.25">
      <c r="B25" s="24"/>
      <c r="C25" s="24"/>
      <c r="D25" s="24"/>
      <c r="E25" s="24"/>
      <c r="F25" s="24"/>
      <c r="G25" s="24"/>
      <c r="H25" s="24"/>
      <c r="I25" s="24"/>
      <c r="J25" s="24"/>
      <c r="K25" s="24"/>
      <c r="L25" s="24"/>
      <c r="M25" s="24"/>
      <c r="N25" s="24"/>
      <c r="O25" s="24"/>
      <c r="P25" s="24"/>
      <c r="Q25" s="24"/>
      <c r="R25" s="24"/>
      <c r="S25" s="24"/>
      <c r="T25" s="25">
        <f>SUM(IF(E25=Calc!$C$3,1,0),IF(F25=Calc!$C$4,1,0),IF(G25=Calc!$C$5,1,0),IF(H25=Calc!$C$6,1,0),IF(I25=Calc!$C$7,1,0),IF(J25=Calc!$C$8,1,0),IF(K25=Calc!$C$9,1,0),IF(L25=Calc!$C$10,1,0),IF(M25=Calc!$C$11,1,0),IF(N25=Calc!$C$12,1,0),IF(O25=Calc!$C$13,1,0),IF(P25=Calc!$C$14,1,0),IF(Q25=Calc!$C$15,1,0),IF(R25=Calc!$C$16,1,0),IF(S25=Calc!$C$17,1,0))</f>
        <v>0</v>
      </c>
      <c r="U25" s="26" t="str">
        <f>IF(E25="","No data",IFERROR(T25/Calc!$C$19,"Questions not defined"))</f>
        <v>No data</v>
      </c>
    </row>
    <row r="26" spans="2:21" x14ac:dyDescent="0.25">
      <c r="B26" s="23"/>
      <c r="C26" s="23"/>
      <c r="D26" s="23"/>
      <c r="E26" s="23"/>
      <c r="F26" s="23"/>
      <c r="G26" s="23"/>
      <c r="H26" s="23"/>
      <c r="I26" s="23"/>
      <c r="J26" s="23"/>
      <c r="K26" s="23"/>
      <c r="L26" s="23"/>
      <c r="M26" s="23"/>
      <c r="N26" s="23"/>
      <c r="O26" s="23"/>
      <c r="P26" s="23"/>
      <c r="Q26" s="23"/>
      <c r="R26" s="23"/>
      <c r="S26" s="23"/>
      <c r="T26" s="25">
        <f>SUM(IF(E26=Calc!$C$3,1,0),IF(F26=Calc!$C$4,1,0),IF(G26=Calc!$C$5,1,0),IF(H26=Calc!$C$6,1,0),IF(I26=Calc!$C$7,1,0),IF(J26=Calc!$C$8,1,0),IF(K26=Calc!$C$9,1,0),IF(L26=Calc!$C$10,1,0),IF(M26=Calc!$C$11,1,0),IF(N26=Calc!$C$12,1,0),IF(O26=Calc!$C$13,1,0),IF(P26=Calc!$C$14,1,0),IF(Q26=Calc!$C$15,1,0),IF(R26=Calc!$C$16,1,0),IF(S26=Calc!$C$17,1,0))</f>
        <v>0</v>
      </c>
      <c r="U26" s="26" t="str">
        <f>IF(E26="","No data",IFERROR(T26/Calc!$C$19,"Questions not defined"))</f>
        <v>No data</v>
      </c>
    </row>
    <row r="27" spans="2:21" x14ac:dyDescent="0.25">
      <c r="B27" s="24"/>
      <c r="C27" s="24"/>
      <c r="D27" s="24"/>
      <c r="E27" s="24"/>
      <c r="F27" s="24"/>
      <c r="G27" s="24"/>
      <c r="H27" s="24"/>
      <c r="I27" s="24"/>
      <c r="J27" s="24"/>
      <c r="K27" s="24"/>
      <c r="L27" s="24"/>
      <c r="M27" s="24"/>
      <c r="N27" s="24"/>
      <c r="O27" s="24"/>
      <c r="P27" s="24"/>
      <c r="Q27" s="24"/>
      <c r="R27" s="24"/>
      <c r="S27" s="24"/>
      <c r="T27" s="25">
        <f>SUM(IF(E27=Calc!$C$3,1,0),IF(F27=Calc!$C$4,1,0),IF(G27=Calc!$C$5,1,0),IF(H27=Calc!$C$6,1,0),IF(I27=Calc!$C$7,1,0),IF(J27=Calc!$C$8,1,0),IF(K27=Calc!$C$9,1,0),IF(L27=Calc!$C$10,1,0),IF(M27=Calc!$C$11,1,0),IF(N27=Calc!$C$12,1,0),IF(O27=Calc!$C$13,1,0),IF(P27=Calc!$C$14,1,0),IF(Q27=Calc!$C$15,1,0),IF(R27=Calc!$C$16,1,0),IF(S27=Calc!$C$17,1,0))</f>
        <v>0</v>
      </c>
      <c r="U27" s="26" t="str">
        <f>IF(E27="","No data",IFERROR(T27/Calc!$C$19,"Questions not defined"))</f>
        <v>No data</v>
      </c>
    </row>
    <row r="28" spans="2:21" x14ac:dyDescent="0.25">
      <c r="B28" s="23"/>
      <c r="C28" s="23"/>
      <c r="D28" s="23"/>
      <c r="E28" s="23"/>
      <c r="F28" s="23"/>
      <c r="G28" s="23"/>
      <c r="H28" s="23"/>
      <c r="I28" s="23"/>
      <c r="J28" s="23"/>
      <c r="K28" s="23"/>
      <c r="L28" s="23"/>
      <c r="M28" s="23"/>
      <c r="N28" s="23"/>
      <c r="O28" s="23"/>
      <c r="P28" s="23"/>
      <c r="Q28" s="23"/>
      <c r="R28" s="23"/>
      <c r="S28" s="23"/>
      <c r="T28" s="25">
        <f>SUM(IF(E28=Calc!$C$3,1,0),IF(F28=Calc!$C$4,1,0),IF(G28=Calc!$C$5,1,0),IF(H28=Calc!$C$6,1,0),IF(I28=Calc!$C$7,1,0),IF(J28=Calc!$C$8,1,0),IF(K28=Calc!$C$9,1,0),IF(L28=Calc!$C$10,1,0),IF(M28=Calc!$C$11,1,0),IF(N28=Calc!$C$12,1,0),IF(O28=Calc!$C$13,1,0),IF(P28=Calc!$C$14,1,0),IF(Q28=Calc!$C$15,1,0),IF(R28=Calc!$C$16,1,0),IF(S28=Calc!$C$17,1,0))</f>
        <v>0</v>
      </c>
      <c r="U28" s="26" t="str">
        <f>IF(E28="","No data",IFERROR(T28/Calc!$C$19,"Questions not defined"))</f>
        <v>No data</v>
      </c>
    </row>
    <row r="29" spans="2:21" x14ac:dyDescent="0.25">
      <c r="B29" s="24"/>
      <c r="C29" s="24"/>
      <c r="D29" s="24"/>
      <c r="E29" s="24"/>
      <c r="F29" s="24"/>
      <c r="G29" s="24"/>
      <c r="H29" s="24"/>
      <c r="I29" s="24"/>
      <c r="J29" s="24"/>
      <c r="K29" s="24"/>
      <c r="L29" s="24"/>
      <c r="M29" s="24"/>
      <c r="N29" s="24"/>
      <c r="O29" s="24"/>
      <c r="P29" s="24"/>
      <c r="Q29" s="24"/>
      <c r="R29" s="24"/>
      <c r="S29" s="24"/>
      <c r="T29" s="25">
        <f>SUM(IF(E29=Calc!$C$3,1,0),IF(F29=Calc!$C$4,1,0),IF(G29=Calc!$C$5,1,0),IF(H29=Calc!$C$6,1,0),IF(I29=Calc!$C$7,1,0),IF(J29=Calc!$C$8,1,0),IF(K29=Calc!$C$9,1,0),IF(L29=Calc!$C$10,1,0),IF(M29=Calc!$C$11,1,0),IF(N29=Calc!$C$12,1,0),IF(O29=Calc!$C$13,1,0),IF(P29=Calc!$C$14,1,0),IF(Q29=Calc!$C$15,1,0),IF(R29=Calc!$C$16,1,0),IF(S29=Calc!$C$17,1,0))</f>
        <v>0</v>
      </c>
      <c r="U29" s="26" t="str">
        <f>IF(E29="","No data",IFERROR(T29/Calc!$C$19,"Questions not defined"))</f>
        <v>No data</v>
      </c>
    </row>
    <row r="30" spans="2:21" x14ac:dyDescent="0.25">
      <c r="B30" s="23"/>
      <c r="C30" s="23"/>
      <c r="D30" s="23"/>
      <c r="E30" s="23"/>
      <c r="F30" s="23"/>
      <c r="G30" s="23"/>
      <c r="H30" s="23"/>
      <c r="I30" s="23"/>
      <c r="J30" s="23"/>
      <c r="K30" s="23"/>
      <c r="L30" s="23"/>
      <c r="M30" s="23"/>
      <c r="N30" s="23"/>
      <c r="O30" s="23"/>
      <c r="P30" s="23"/>
      <c r="Q30" s="23"/>
      <c r="R30" s="23"/>
      <c r="S30" s="23"/>
      <c r="T30" s="25">
        <f>SUM(IF(E30=Calc!$C$3,1,0),IF(F30=Calc!$C$4,1,0),IF(G30=Calc!$C$5,1,0),IF(H30=Calc!$C$6,1,0),IF(I30=Calc!$C$7,1,0),IF(J30=Calc!$C$8,1,0),IF(K30=Calc!$C$9,1,0),IF(L30=Calc!$C$10,1,0),IF(M30=Calc!$C$11,1,0),IF(N30=Calc!$C$12,1,0),IF(O30=Calc!$C$13,1,0),IF(P30=Calc!$C$14,1,0),IF(Q30=Calc!$C$15,1,0),IF(R30=Calc!$C$16,1,0),IF(S30=Calc!$C$17,1,0))</f>
        <v>0</v>
      </c>
      <c r="U30" s="26" t="str">
        <f>IF(E30="","No data",IFERROR(T30/Calc!$C$19,"Questions not defined"))</f>
        <v>No data</v>
      </c>
    </row>
    <row r="31" spans="2:21" x14ac:dyDescent="0.25">
      <c r="B31" s="24"/>
      <c r="C31" s="24"/>
      <c r="D31" s="24"/>
      <c r="E31" s="24"/>
      <c r="F31" s="24"/>
      <c r="G31" s="24"/>
      <c r="H31" s="24"/>
      <c r="I31" s="24"/>
      <c r="J31" s="24"/>
      <c r="K31" s="24"/>
      <c r="L31" s="24"/>
      <c r="M31" s="24"/>
      <c r="N31" s="24"/>
      <c r="O31" s="24"/>
      <c r="P31" s="24"/>
      <c r="Q31" s="24"/>
      <c r="R31" s="24"/>
      <c r="S31" s="24"/>
      <c r="T31" s="25">
        <f>SUM(IF(E31=Calc!$C$3,1,0),IF(F31=Calc!$C$4,1,0),IF(G31=Calc!$C$5,1,0),IF(H31=Calc!$C$6,1,0),IF(I31=Calc!$C$7,1,0),IF(J31=Calc!$C$8,1,0),IF(K31=Calc!$C$9,1,0),IF(L31=Calc!$C$10,1,0),IF(M31=Calc!$C$11,1,0),IF(N31=Calc!$C$12,1,0),IF(O31=Calc!$C$13,1,0),IF(P31=Calc!$C$14,1,0),IF(Q31=Calc!$C$15,1,0),IF(R31=Calc!$C$16,1,0),IF(S31=Calc!$C$17,1,0))</f>
        <v>0</v>
      </c>
      <c r="U31" s="26" t="str">
        <f>IF(E31="","No data",IFERROR(T31/Calc!$C$19,"Questions not defined"))</f>
        <v>No data</v>
      </c>
    </row>
    <row r="32" spans="2:21" x14ac:dyDescent="0.25">
      <c r="B32" s="23"/>
      <c r="C32" s="23"/>
      <c r="D32" s="23"/>
      <c r="E32" s="23"/>
      <c r="F32" s="23"/>
      <c r="G32" s="23"/>
      <c r="H32" s="23"/>
      <c r="I32" s="23"/>
      <c r="J32" s="23"/>
      <c r="K32" s="23"/>
      <c r="L32" s="23"/>
      <c r="M32" s="23"/>
      <c r="N32" s="23"/>
      <c r="O32" s="23"/>
      <c r="P32" s="23"/>
      <c r="Q32" s="23"/>
      <c r="R32" s="23"/>
      <c r="S32" s="23"/>
      <c r="T32" s="25">
        <f>SUM(IF(E32=Calc!$C$3,1,0),IF(F32=Calc!$C$4,1,0),IF(G32=Calc!$C$5,1,0),IF(H32=Calc!$C$6,1,0),IF(I32=Calc!$C$7,1,0),IF(J32=Calc!$C$8,1,0),IF(K32=Calc!$C$9,1,0),IF(L32=Calc!$C$10,1,0),IF(M32=Calc!$C$11,1,0),IF(N32=Calc!$C$12,1,0),IF(O32=Calc!$C$13,1,0),IF(P32=Calc!$C$14,1,0),IF(Q32=Calc!$C$15,1,0),IF(R32=Calc!$C$16,1,0),IF(S32=Calc!$C$17,1,0))</f>
        <v>0</v>
      </c>
      <c r="U32" s="26" t="str">
        <f>IF(E32="","No data",IFERROR(T32/Calc!$C$19,"Questions not defined"))</f>
        <v>No data</v>
      </c>
    </row>
    <row r="33" spans="2:21" x14ac:dyDescent="0.25">
      <c r="B33" s="24"/>
      <c r="C33" s="24"/>
      <c r="D33" s="24"/>
      <c r="E33" s="24"/>
      <c r="F33" s="24"/>
      <c r="G33" s="24"/>
      <c r="H33" s="24"/>
      <c r="I33" s="24"/>
      <c r="J33" s="24"/>
      <c r="K33" s="24"/>
      <c r="L33" s="24"/>
      <c r="M33" s="24"/>
      <c r="N33" s="24"/>
      <c r="O33" s="24"/>
      <c r="P33" s="24"/>
      <c r="Q33" s="24"/>
      <c r="R33" s="24"/>
      <c r="S33" s="24"/>
      <c r="T33" s="25">
        <f>SUM(IF(E33=Calc!$C$3,1,0),IF(F33=Calc!$C$4,1,0),IF(G33=Calc!$C$5,1,0),IF(H33=Calc!$C$6,1,0),IF(I33=Calc!$C$7,1,0),IF(J33=Calc!$C$8,1,0),IF(K33=Calc!$C$9,1,0),IF(L33=Calc!$C$10,1,0),IF(M33=Calc!$C$11,1,0),IF(N33=Calc!$C$12,1,0),IF(O33=Calc!$C$13,1,0),IF(P33=Calc!$C$14,1,0),IF(Q33=Calc!$C$15,1,0),IF(R33=Calc!$C$16,1,0),IF(S33=Calc!$C$17,1,0))</f>
        <v>0</v>
      </c>
      <c r="U33" s="26" t="str">
        <f>IF(E33="","No data",IFERROR(T33/Calc!$C$19,"Questions not defined"))</f>
        <v>No data</v>
      </c>
    </row>
    <row r="34" spans="2:21" x14ac:dyDescent="0.25">
      <c r="B34" s="23"/>
      <c r="C34" s="23"/>
      <c r="D34" s="23"/>
      <c r="E34" s="23"/>
      <c r="F34" s="23"/>
      <c r="G34" s="23"/>
      <c r="H34" s="23"/>
      <c r="I34" s="23"/>
      <c r="J34" s="23"/>
      <c r="K34" s="23"/>
      <c r="L34" s="23"/>
      <c r="M34" s="23"/>
      <c r="N34" s="23"/>
      <c r="O34" s="23"/>
      <c r="P34" s="23"/>
      <c r="Q34" s="23"/>
      <c r="R34" s="23"/>
      <c r="S34" s="23"/>
      <c r="T34" s="25">
        <f>SUM(IF(E34=Calc!$C$3,1,0),IF(F34=Calc!$C$4,1,0),IF(G34=Calc!$C$5,1,0),IF(H34=Calc!$C$6,1,0),IF(I34=Calc!$C$7,1,0),IF(J34=Calc!$C$8,1,0),IF(K34=Calc!$C$9,1,0),IF(L34=Calc!$C$10,1,0),IF(M34=Calc!$C$11,1,0),IF(N34=Calc!$C$12,1,0),IF(O34=Calc!$C$13,1,0),IF(P34=Calc!$C$14,1,0),IF(Q34=Calc!$C$15,1,0),IF(R34=Calc!$C$16,1,0),IF(S34=Calc!$C$17,1,0))</f>
        <v>0</v>
      </c>
      <c r="U34" s="26" t="str">
        <f>IF(E34="","No data",IFERROR(T34/Calc!$C$19,"Questions not defined"))</f>
        <v>No data</v>
      </c>
    </row>
    <row r="35" spans="2:21" x14ac:dyDescent="0.25">
      <c r="B35" s="24"/>
      <c r="C35" s="24"/>
      <c r="D35" s="24"/>
      <c r="E35" s="24"/>
      <c r="F35" s="24"/>
      <c r="G35" s="24"/>
      <c r="H35" s="24"/>
      <c r="I35" s="24"/>
      <c r="J35" s="24"/>
      <c r="K35" s="24"/>
      <c r="L35" s="24"/>
      <c r="M35" s="24"/>
      <c r="N35" s="24"/>
      <c r="O35" s="24"/>
      <c r="P35" s="24"/>
      <c r="Q35" s="24"/>
      <c r="R35" s="24"/>
      <c r="S35" s="24"/>
      <c r="T35" s="25">
        <f>SUM(IF(E35=Calc!$C$3,1,0),IF(F35=Calc!$C$4,1,0),IF(G35=Calc!$C$5,1,0),IF(H35=Calc!$C$6,1,0),IF(I35=Calc!$C$7,1,0),IF(J35=Calc!$C$8,1,0),IF(K35=Calc!$C$9,1,0),IF(L35=Calc!$C$10,1,0),IF(M35=Calc!$C$11,1,0),IF(N35=Calc!$C$12,1,0),IF(O35=Calc!$C$13,1,0),IF(P35=Calc!$C$14,1,0),IF(Q35=Calc!$C$15,1,0),IF(R35=Calc!$C$16,1,0),IF(S35=Calc!$C$17,1,0))</f>
        <v>0</v>
      </c>
      <c r="U35" s="26" t="str">
        <f>IF(E35="","No data",IFERROR(T35/Calc!$C$19,"Questions not defined"))</f>
        <v>No data</v>
      </c>
    </row>
    <row r="36" spans="2:21" x14ac:dyDescent="0.25">
      <c r="B36" s="23"/>
      <c r="C36" s="23"/>
      <c r="D36" s="23"/>
      <c r="E36" s="23"/>
      <c r="F36" s="23"/>
      <c r="G36" s="23"/>
      <c r="H36" s="23"/>
      <c r="I36" s="23"/>
      <c r="J36" s="23"/>
      <c r="K36" s="23"/>
      <c r="L36" s="23"/>
      <c r="M36" s="23"/>
      <c r="N36" s="23"/>
      <c r="O36" s="23"/>
      <c r="P36" s="23"/>
      <c r="Q36" s="23"/>
      <c r="R36" s="23"/>
      <c r="S36" s="23"/>
      <c r="T36" s="25">
        <f>SUM(IF(E36=Calc!$C$3,1,0),IF(F36=Calc!$C$4,1,0),IF(G36=Calc!$C$5,1,0),IF(H36=Calc!$C$6,1,0),IF(I36=Calc!$C$7,1,0),IF(J36=Calc!$C$8,1,0),IF(K36=Calc!$C$9,1,0),IF(L36=Calc!$C$10,1,0),IF(M36=Calc!$C$11,1,0),IF(N36=Calc!$C$12,1,0),IF(O36=Calc!$C$13,1,0),IF(P36=Calc!$C$14,1,0),IF(Q36=Calc!$C$15,1,0),IF(R36=Calc!$C$16,1,0),IF(S36=Calc!$C$17,1,0))</f>
        <v>0</v>
      </c>
      <c r="U36" s="26" t="str">
        <f>IF(E36="","No data",IFERROR(T36/Calc!$C$19,"Questions not defined"))</f>
        <v>No data</v>
      </c>
    </row>
    <row r="37" spans="2:21" x14ac:dyDescent="0.25">
      <c r="B37" s="24"/>
      <c r="C37" s="24"/>
      <c r="D37" s="24"/>
      <c r="E37" s="24"/>
      <c r="F37" s="24"/>
      <c r="G37" s="24"/>
      <c r="H37" s="24"/>
      <c r="I37" s="24"/>
      <c r="J37" s="24"/>
      <c r="K37" s="24"/>
      <c r="L37" s="24"/>
      <c r="M37" s="24"/>
      <c r="N37" s="24"/>
      <c r="O37" s="24"/>
      <c r="P37" s="24"/>
      <c r="Q37" s="24"/>
      <c r="R37" s="24"/>
      <c r="S37" s="24"/>
      <c r="T37" s="25">
        <f>SUM(IF(E37=Calc!$C$3,1,0),IF(F37=Calc!$C$4,1,0),IF(G37=Calc!$C$5,1,0),IF(H37=Calc!$C$6,1,0),IF(I37=Calc!$C$7,1,0),IF(J37=Calc!$C$8,1,0),IF(K37=Calc!$C$9,1,0),IF(L37=Calc!$C$10,1,0),IF(M37=Calc!$C$11,1,0),IF(N37=Calc!$C$12,1,0),IF(O37=Calc!$C$13,1,0),IF(P37=Calc!$C$14,1,0),IF(Q37=Calc!$C$15,1,0),IF(R37=Calc!$C$16,1,0),IF(S37=Calc!$C$17,1,0))</f>
        <v>0</v>
      </c>
      <c r="U37" s="26" t="str">
        <f>IF(E37="","No data",IFERROR(T37/Calc!$C$19,"Questions not defined"))</f>
        <v>No data</v>
      </c>
    </row>
    <row r="38" spans="2:21" x14ac:dyDescent="0.25">
      <c r="B38" s="23"/>
      <c r="C38" s="23"/>
      <c r="D38" s="23"/>
      <c r="E38" s="23"/>
      <c r="F38" s="23"/>
      <c r="G38" s="23"/>
      <c r="H38" s="23"/>
      <c r="I38" s="23"/>
      <c r="J38" s="23"/>
      <c r="K38" s="23"/>
      <c r="L38" s="23"/>
      <c r="M38" s="23"/>
      <c r="N38" s="23"/>
      <c r="O38" s="23"/>
      <c r="P38" s="23"/>
      <c r="Q38" s="23"/>
      <c r="R38" s="23"/>
      <c r="S38" s="23"/>
      <c r="T38" s="25">
        <f>SUM(IF(E38=Calc!$C$3,1,0),IF(F38=Calc!$C$4,1,0),IF(G38=Calc!$C$5,1,0),IF(H38=Calc!$C$6,1,0),IF(I38=Calc!$C$7,1,0),IF(J38=Calc!$C$8,1,0),IF(K38=Calc!$C$9,1,0),IF(L38=Calc!$C$10,1,0),IF(M38=Calc!$C$11,1,0),IF(N38=Calc!$C$12,1,0),IF(O38=Calc!$C$13,1,0),IF(P38=Calc!$C$14,1,0),IF(Q38=Calc!$C$15,1,0),IF(R38=Calc!$C$16,1,0),IF(S38=Calc!$C$17,1,0))</f>
        <v>0</v>
      </c>
      <c r="U38" s="26" t="str">
        <f>IF(E38="","No data",IFERROR(T38/Calc!$C$19,"Questions not defined"))</f>
        <v>No data</v>
      </c>
    </row>
    <row r="39" spans="2:21" x14ac:dyDescent="0.25">
      <c r="B39" s="24"/>
      <c r="C39" s="24"/>
      <c r="D39" s="24"/>
      <c r="E39" s="24"/>
      <c r="F39" s="24"/>
      <c r="G39" s="24"/>
      <c r="H39" s="24"/>
      <c r="I39" s="24"/>
      <c r="J39" s="24"/>
      <c r="K39" s="24"/>
      <c r="L39" s="24"/>
      <c r="M39" s="24"/>
      <c r="N39" s="24"/>
      <c r="O39" s="24"/>
      <c r="P39" s="24"/>
      <c r="Q39" s="24"/>
      <c r="R39" s="24"/>
      <c r="S39" s="24"/>
      <c r="T39" s="25">
        <f>SUM(IF(E39=Calc!$C$3,1,0),IF(F39=Calc!$C$4,1,0),IF(G39=Calc!$C$5,1,0),IF(H39=Calc!$C$6,1,0),IF(I39=Calc!$C$7,1,0),IF(J39=Calc!$C$8,1,0),IF(K39=Calc!$C$9,1,0),IF(L39=Calc!$C$10,1,0),IF(M39=Calc!$C$11,1,0),IF(N39=Calc!$C$12,1,0),IF(O39=Calc!$C$13,1,0),IF(P39=Calc!$C$14,1,0),IF(Q39=Calc!$C$15,1,0),IF(R39=Calc!$C$16,1,0),IF(S39=Calc!$C$17,1,0))</f>
        <v>0</v>
      </c>
      <c r="U39" s="26" t="str">
        <f>IF(E39="","No data",IFERROR(T39/Calc!$C$19,"Questions not defined"))</f>
        <v>No data</v>
      </c>
    </row>
    <row r="40" spans="2:21" x14ac:dyDescent="0.25">
      <c r="B40" s="23"/>
      <c r="C40" s="23"/>
      <c r="D40" s="23"/>
      <c r="E40" s="23"/>
      <c r="F40" s="23"/>
      <c r="G40" s="23"/>
      <c r="H40" s="23"/>
      <c r="I40" s="23"/>
      <c r="J40" s="23"/>
      <c r="K40" s="23"/>
      <c r="L40" s="23"/>
      <c r="M40" s="23"/>
      <c r="N40" s="23"/>
      <c r="O40" s="23"/>
      <c r="P40" s="23"/>
      <c r="Q40" s="23"/>
      <c r="R40" s="23"/>
      <c r="S40" s="23"/>
      <c r="T40" s="25">
        <f>SUM(IF(E40=Calc!$C$3,1,0),IF(F40=Calc!$C$4,1,0),IF(G40=Calc!$C$5,1,0),IF(H40=Calc!$C$6,1,0),IF(I40=Calc!$C$7,1,0),IF(J40=Calc!$C$8,1,0),IF(K40=Calc!$C$9,1,0),IF(L40=Calc!$C$10,1,0),IF(M40=Calc!$C$11,1,0),IF(N40=Calc!$C$12,1,0),IF(O40=Calc!$C$13,1,0),IF(P40=Calc!$C$14,1,0),IF(Q40=Calc!$C$15,1,0),IF(R40=Calc!$C$16,1,0),IF(S40=Calc!$C$17,1,0))</f>
        <v>0</v>
      </c>
      <c r="U40" s="26" t="str">
        <f>IF(E40="","No data",IFERROR(T40/Calc!$C$19,"Questions not defined"))</f>
        <v>No data</v>
      </c>
    </row>
    <row r="41" spans="2:21" x14ac:dyDescent="0.25">
      <c r="B41" s="24"/>
      <c r="C41" s="24"/>
      <c r="D41" s="24"/>
      <c r="E41" s="24"/>
      <c r="F41" s="24"/>
      <c r="G41" s="24"/>
      <c r="H41" s="24"/>
      <c r="I41" s="24"/>
      <c r="J41" s="24"/>
      <c r="K41" s="24"/>
      <c r="L41" s="24"/>
      <c r="M41" s="24"/>
      <c r="N41" s="24"/>
      <c r="O41" s="24"/>
      <c r="P41" s="24"/>
      <c r="Q41" s="24"/>
      <c r="R41" s="24"/>
      <c r="S41" s="24"/>
      <c r="T41" s="25">
        <f>SUM(IF(E41=Calc!$C$3,1,0),IF(F41=Calc!$C$4,1,0),IF(G41=Calc!$C$5,1,0),IF(H41=Calc!$C$6,1,0),IF(I41=Calc!$C$7,1,0),IF(J41=Calc!$C$8,1,0),IF(K41=Calc!$C$9,1,0),IF(L41=Calc!$C$10,1,0),IF(M41=Calc!$C$11,1,0),IF(N41=Calc!$C$12,1,0),IF(O41=Calc!$C$13,1,0),IF(P41=Calc!$C$14,1,0),IF(Q41=Calc!$C$15,1,0),IF(R41=Calc!$C$16,1,0),IF(S41=Calc!$C$17,1,0))</f>
        <v>0</v>
      </c>
      <c r="U41" s="26" t="str">
        <f>IF(E41="","No data",IFERROR(T41/Calc!$C$19,"Questions not defined"))</f>
        <v>No data</v>
      </c>
    </row>
    <row r="42" spans="2:21" x14ac:dyDescent="0.25">
      <c r="B42" s="23"/>
      <c r="C42" s="23"/>
      <c r="D42" s="23"/>
      <c r="E42" s="23"/>
      <c r="F42" s="23"/>
      <c r="G42" s="23"/>
      <c r="H42" s="23"/>
      <c r="I42" s="23"/>
      <c r="J42" s="23"/>
      <c r="K42" s="23"/>
      <c r="L42" s="23"/>
      <c r="M42" s="23"/>
      <c r="N42" s="23"/>
      <c r="O42" s="23"/>
      <c r="P42" s="23"/>
      <c r="Q42" s="23"/>
      <c r="R42" s="23"/>
      <c r="S42" s="23"/>
      <c r="T42" s="25">
        <f>SUM(IF(E42=Calc!$C$3,1,0),IF(F42=Calc!$C$4,1,0),IF(G42=Calc!$C$5,1,0),IF(H42=Calc!$C$6,1,0),IF(I42=Calc!$C$7,1,0),IF(J42=Calc!$C$8,1,0),IF(K42=Calc!$C$9,1,0),IF(L42=Calc!$C$10,1,0),IF(M42=Calc!$C$11,1,0),IF(N42=Calc!$C$12,1,0),IF(O42=Calc!$C$13,1,0),IF(P42=Calc!$C$14,1,0),IF(Q42=Calc!$C$15,1,0),IF(R42=Calc!$C$16,1,0),IF(S42=Calc!$C$17,1,0))</f>
        <v>0</v>
      </c>
      <c r="U42" s="26" t="str">
        <f>IF(E42="","No data",IFERROR(T42/Calc!$C$19,"Questions not defined"))</f>
        <v>No data</v>
      </c>
    </row>
    <row r="43" spans="2:21" x14ac:dyDescent="0.25">
      <c r="B43" s="24"/>
      <c r="C43" s="24"/>
      <c r="D43" s="24"/>
      <c r="E43" s="24"/>
      <c r="F43" s="24"/>
      <c r="G43" s="24"/>
      <c r="H43" s="24"/>
      <c r="I43" s="24"/>
      <c r="J43" s="24"/>
      <c r="K43" s="24"/>
      <c r="L43" s="24"/>
      <c r="M43" s="24"/>
      <c r="N43" s="24"/>
      <c r="O43" s="24"/>
      <c r="P43" s="24"/>
      <c r="Q43" s="24"/>
      <c r="R43" s="24"/>
      <c r="S43" s="24"/>
      <c r="T43" s="25">
        <f>SUM(IF(E43=Calc!$C$3,1,0),IF(F43=Calc!$C$4,1,0),IF(G43=Calc!$C$5,1,0),IF(H43=Calc!$C$6,1,0),IF(I43=Calc!$C$7,1,0),IF(J43=Calc!$C$8,1,0),IF(K43=Calc!$C$9,1,0),IF(L43=Calc!$C$10,1,0),IF(M43=Calc!$C$11,1,0),IF(N43=Calc!$C$12,1,0),IF(O43=Calc!$C$13,1,0),IF(P43=Calc!$C$14,1,0),IF(Q43=Calc!$C$15,1,0),IF(R43=Calc!$C$16,1,0),IF(S43=Calc!$C$17,1,0))</f>
        <v>0</v>
      </c>
      <c r="U43" s="26" t="str">
        <f>IF(E43="","No data",IFERROR(T43/Calc!$C$19,"Questions not defined"))</f>
        <v>No data</v>
      </c>
    </row>
    <row r="44" spans="2:21" x14ac:dyDescent="0.25">
      <c r="B44" s="23"/>
      <c r="C44" s="23"/>
      <c r="D44" s="23"/>
      <c r="E44" s="23"/>
      <c r="F44" s="23"/>
      <c r="G44" s="23"/>
      <c r="H44" s="23"/>
      <c r="I44" s="23"/>
      <c r="J44" s="23"/>
      <c r="K44" s="23"/>
      <c r="L44" s="23"/>
      <c r="M44" s="23"/>
      <c r="N44" s="23"/>
      <c r="O44" s="23"/>
      <c r="P44" s="23"/>
      <c r="Q44" s="23"/>
      <c r="R44" s="23"/>
      <c r="S44" s="23"/>
      <c r="T44" s="25">
        <f>SUM(IF(E44=Calc!$C$3,1,0),IF(F44=Calc!$C$4,1,0),IF(G44=Calc!$C$5,1,0),IF(H44=Calc!$C$6,1,0),IF(I44=Calc!$C$7,1,0),IF(J44=Calc!$C$8,1,0),IF(K44=Calc!$C$9,1,0),IF(L44=Calc!$C$10,1,0),IF(M44=Calc!$C$11,1,0),IF(N44=Calc!$C$12,1,0),IF(O44=Calc!$C$13,1,0),IF(P44=Calc!$C$14,1,0),IF(Q44=Calc!$C$15,1,0),IF(R44=Calc!$C$16,1,0),IF(S44=Calc!$C$17,1,0))</f>
        <v>0</v>
      </c>
      <c r="U44" s="26" t="str">
        <f>IF(E44="","No data",IFERROR(T44/Calc!$C$19,"Questions not defined"))</f>
        <v>No data</v>
      </c>
    </row>
    <row r="45" spans="2:21" x14ac:dyDescent="0.25">
      <c r="B45" s="24"/>
      <c r="C45" s="24"/>
      <c r="D45" s="24"/>
      <c r="E45" s="24"/>
      <c r="F45" s="24"/>
      <c r="G45" s="24"/>
      <c r="H45" s="24"/>
      <c r="I45" s="24"/>
      <c r="J45" s="24"/>
      <c r="K45" s="24"/>
      <c r="L45" s="24"/>
      <c r="M45" s="24"/>
      <c r="N45" s="24"/>
      <c r="O45" s="24"/>
      <c r="P45" s="24"/>
      <c r="Q45" s="24"/>
      <c r="R45" s="24"/>
      <c r="S45" s="24"/>
      <c r="T45" s="25">
        <f>SUM(IF(E45=Calc!$C$3,1,0),IF(F45=Calc!$C$4,1,0),IF(G45=Calc!$C$5,1,0),IF(H45=Calc!$C$6,1,0),IF(I45=Calc!$C$7,1,0),IF(J45=Calc!$C$8,1,0),IF(K45=Calc!$C$9,1,0),IF(L45=Calc!$C$10,1,0),IF(M45=Calc!$C$11,1,0),IF(N45=Calc!$C$12,1,0),IF(O45=Calc!$C$13,1,0),IF(P45=Calc!$C$14,1,0),IF(Q45=Calc!$C$15,1,0),IF(R45=Calc!$C$16,1,0),IF(S45=Calc!$C$17,1,0))</f>
        <v>0</v>
      </c>
      <c r="U45" s="26" t="str">
        <f>IF(E45="","No data",IFERROR(T45/Calc!$C$19,"Questions not defined"))</f>
        <v>No data</v>
      </c>
    </row>
    <row r="46" spans="2:21" x14ac:dyDescent="0.25">
      <c r="B46" s="23"/>
      <c r="C46" s="23"/>
      <c r="D46" s="23"/>
      <c r="E46" s="23"/>
      <c r="F46" s="23"/>
      <c r="G46" s="23"/>
      <c r="H46" s="23"/>
      <c r="I46" s="23"/>
      <c r="J46" s="23"/>
      <c r="K46" s="23"/>
      <c r="L46" s="23"/>
      <c r="M46" s="23"/>
      <c r="N46" s="23"/>
      <c r="O46" s="23"/>
      <c r="P46" s="23"/>
      <c r="Q46" s="23"/>
      <c r="R46" s="23"/>
      <c r="S46" s="23"/>
      <c r="T46" s="25">
        <f>SUM(IF(E46=Calc!$C$3,1,0),IF(F46=Calc!$C$4,1,0),IF(G46=Calc!$C$5,1,0),IF(H46=Calc!$C$6,1,0),IF(I46=Calc!$C$7,1,0),IF(J46=Calc!$C$8,1,0),IF(K46=Calc!$C$9,1,0),IF(L46=Calc!$C$10,1,0),IF(M46=Calc!$C$11,1,0),IF(N46=Calc!$C$12,1,0),IF(O46=Calc!$C$13,1,0),IF(P46=Calc!$C$14,1,0),IF(Q46=Calc!$C$15,1,0),IF(R46=Calc!$C$16,1,0),IF(S46=Calc!$C$17,1,0))</f>
        <v>0</v>
      </c>
      <c r="U46" s="26" t="str">
        <f>IF(E46="","No data",IFERROR(T46/Calc!$C$19,"Questions not defined"))</f>
        <v>No data</v>
      </c>
    </row>
    <row r="47" spans="2:21" x14ac:dyDescent="0.25">
      <c r="B47" s="24"/>
      <c r="C47" s="24"/>
      <c r="D47" s="24"/>
      <c r="E47" s="24"/>
      <c r="F47" s="24"/>
      <c r="G47" s="24"/>
      <c r="H47" s="24"/>
      <c r="I47" s="24"/>
      <c r="J47" s="24"/>
      <c r="K47" s="24"/>
      <c r="L47" s="24"/>
      <c r="M47" s="24"/>
      <c r="N47" s="24"/>
      <c r="O47" s="24"/>
      <c r="P47" s="24"/>
      <c r="Q47" s="24"/>
      <c r="R47" s="24"/>
      <c r="S47" s="24"/>
      <c r="T47" s="25">
        <f>SUM(IF(E47=Calc!$C$3,1,0),IF(F47=Calc!$C$4,1,0),IF(G47=Calc!$C$5,1,0),IF(H47=Calc!$C$6,1,0),IF(I47=Calc!$C$7,1,0),IF(J47=Calc!$C$8,1,0),IF(K47=Calc!$C$9,1,0),IF(L47=Calc!$C$10,1,0),IF(M47=Calc!$C$11,1,0),IF(N47=Calc!$C$12,1,0),IF(O47=Calc!$C$13,1,0),IF(P47=Calc!$C$14,1,0),IF(Q47=Calc!$C$15,1,0),IF(R47=Calc!$C$16,1,0),IF(S47=Calc!$C$17,1,0))</f>
        <v>0</v>
      </c>
      <c r="U47" s="26" t="str">
        <f>IF(E47="","No data",IFERROR(T47/Calc!$C$19,"Questions not defined"))</f>
        <v>No data</v>
      </c>
    </row>
    <row r="48" spans="2:21" x14ac:dyDescent="0.25">
      <c r="B48" s="23"/>
      <c r="C48" s="23"/>
      <c r="D48" s="23"/>
      <c r="E48" s="23"/>
      <c r="F48" s="23"/>
      <c r="G48" s="23"/>
      <c r="H48" s="23"/>
      <c r="I48" s="23"/>
      <c r="J48" s="23"/>
      <c r="K48" s="23"/>
      <c r="L48" s="23"/>
      <c r="M48" s="23"/>
      <c r="N48" s="23"/>
      <c r="O48" s="23"/>
      <c r="P48" s="23"/>
      <c r="Q48" s="23"/>
      <c r="R48" s="23"/>
      <c r="S48" s="23"/>
      <c r="T48" s="25">
        <f>SUM(IF(E48=Calc!$C$3,1,0),IF(F48=Calc!$C$4,1,0),IF(G48=Calc!$C$5,1,0),IF(H48=Calc!$C$6,1,0),IF(I48=Calc!$C$7,1,0),IF(J48=Calc!$C$8,1,0),IF(K48=Calc!$C$9,1,0),IF(L48=Calc!$C$10,1,0),IF(M48=Calc!$C$11,1,0),IF(N48=Calc!$C$12,1,0),IF(O48=Calc!$C$13,1,0),IF(P48=Calc!$C$14,1,0),IF(Q48=Calc!$C$15,1,0),IF(R48=Calc!$C$16,1,0),IF(S48=Calc!$C$17,1,0))</f>
        <v>0</v>
      </c>
      <c r="U48" s="26" t="str">
        <f>IF(E48="","No data",IFERROR(T48/Calc!$C$19,"Questions not defined"))</f>
        <v>No data</v>
      </c>
    </row>
    <row r="49" spans="2:21" x14ac:dyDescent="0.25">
      <c r="B49" s="24"/>
      <c r="C49" s="24"/>
      <c r="D49" s="24"/>
      <c r="E49" s="24"/>
      <c r="F49" s="24"/>
      <c r="G49" s="24"/>
      <c r="H49" s="24"/>
      <c r="I49" s="24"/>
      <c r="J49" s="24"/>
      <c r="K49" s="24"/>
      <c r="L49" s="24"/>
      <c r="M49" s="24"/>
      <c r="N49" s="24"/>
      <c r="O49" s="24"/>
      <c r="P49" s="24"/>
      <c r="Q49" s="24"/>
      <c r="R49" s="24"/>
      <c r="S49" s="24"/>
      <c r="T49" s="25">
        <f>SUM(IF(E49=Calc!$C$3,1,0),IF(F49=Calc!$C$4,1,0),IF(G49=Calc!$C$5,1,0),IF(H49=Calc!$C$6,1,0),IF(I49=Calc!$C$7,1,0),IF(J49=Calc!$C$8,1,0),IF(K49=Calc!$C$9,1,0),IF(L49=Calc!$C$10,1,0),IF(M49=Calc!$C$11,1,0),IF(N49=Calc!$C$12,1,0),IF(O49=Calc!$C$13,1,0),IF(P49=Calc!$C$14,1,0),IF(Q49=Calc!$C$15,1,0),IF(R49=Calc!$C$16,1,0),IF(S49=Calc!$C$17,1,0))</f>
        <v>0</v>
      </c>
      <c r="U49" s="26" t="str">
        <f>IF(E49="","No data",IFERROR(T49/Calc!$C$19,"Questions not defined"))</f>
        <v>No data</v>
      </c>
    </row>
    <row r="50" spans="2:21" x14ac:dyDescent="0.25">
      <c r="B50" s="23"/>
      <c r="C50" s="23"/>
      <c r="D50" s="23"/>
      <c r="E50" s="23"/>
      <c r="F50" s="23"/>
      <c r="G50" s="23"/>
      <c r="H50" s="23"/>
      <c r="I50" s="23"/>
      <c r="J50" s="23"/>
      <c r="K50" s="23"/>
      <c r="L50" s="23"/>
      <c r="M50" s="23"/>
      <c r="N50" s="23"/>
      <c r="O50" s="23"/>
      <c r="P50" s="23"/>
      <c r="Q50" s="23"/>
      <c r="R50" s="23"/>
      <c r="S50" s="23"/>
      <c r="T50" s="25">
        <f>SUM(IF(E50=Calc!$C$3,1,0),IF(F50=Calc!$C$4,1,0),IF(G50=Calc!$C$5,1,0),IF(H50=Calc!$C$6,1,0),IF(I50=Calc!$C$7,1,0),IF(J50=Calc!$C$8,1,0),IF(K50=Calc!$C$9,1,0),IF(L50=Calc!$C$10,1,0),IF(M50=Calc!$C$11,1,0),IF(N50=Calc!$C$12,1,0),IF(O50=Calc!$C$13,1,0),IF(P50=Calc!$C$14,1,0),IF(Q50=Calc!$C$15,1,0),IF(R50=Calc!$C$16,1,0),IF(S50=Calc!$C$17,1,0))</f>
        <v>0</v>
      </c>
      <c r="U50" s="26" t="str">
        <f>IF(E50="","No data",IFERROR(T50/Calc!$C$19,"Questions not defined"))</f>
        <v>No data</v>
      </c>
    </row>
    <row r="51" spans="2:21" x14ac:dyDescent="0.25">
      <c r="B51" s="24"/>
      <c r="C51" s="24"/>
      <c r="D51" s="24"/>
      <c r="E51" s="24"/>
      <c r="F51" s="24"/>
      <c r="G51" s="24"/>
      <c r="H51" s="24"/>
      <c r="I51" s="24"/>
      <c r="J51" s="24"/>
      <c r="K51" s="24"/>
      <c r="L51" s="24"/>
      <c r="M51" s="24"/>
      <c r="N51" s="24"/>
      <c r="O51" s="24"/>
      <c r="P51" s="24"/>
      <c r="Q51" s="24"/>
      <c r="R51" s="24"/>
      <c r="S51" s="24"/>
      <c r="T51" s="25">
        <f>SUM(IF(E51=Calc!$C$3,1,0),IF(F51=Calc!$C$4,1,0),IF(G51=Calc!$C$5,1,0),IF(H51=Calc!$C$6,1,0),IF(I51=Calc!$C$7,1,0),IF(J51=Calc!$C$8,1,0),IF(K51=Calc!$C$9,1,0),IF(L51=Calc!$C$10,1,0),IF(M51=Calc!$C$11,1,0),IF(N51=Calc!$C$12,1,0),IF(O51=Calc!$C$13,1,0),IF(P51=Calc!$C$14,1,0),IF(Q51=Calc!$C$15,1,0),IF(R51=Calc!$C$16,1,0),IF(S51=Calc!$C$17,1,0))</f>
        <v>0</v>
      </c>
      <c r="U51" s="26" t="str">
        <f>IF(E51="","No data",IFERROR(T51/Calc!$C$19,"Questions not defined"))</f>
        <v>No data</v>
      </c>
    </row>
    <row r="52" spans="2:21" x14ac:dyDescent="0.25">
      <c r="B52" s="23"/>
      <c r="C52" s="23"/>
      <c r="D52" s="23"/>
      <c r="E52" s="23"/>
      <c r="F52" s="23"/>
      <c r="G52" s="23"/>
      <c r="H52" s="23"/>
      <c r="I52" s="23"/>
      <c r="J52" s="23"/>
      <c r="K52" s="23"/>
      <c r="L52" s="23"/>
      <c r="M52" s="23"/>
      <c r="N52" s="23"/>
      <c r="O52" s="23"/>
      <c r="P52" s="23"/>
      <c r="Q52" s="23"/>
      <c r="R52" s="23"/>
      <c r="S52" s="23"/>
      <c r="T52" s="25">
        <f>SUM(IF(E52=Calc!$C$3,1,0),IF(F52=Calc!$C$4,1,0),IF(G52=Calc!$C$5,1,0),IF(H52=Calc!$C$6,1,0),IF(I52=Calc!$C$7,1,0),IF(J52=Calc!$C$8,1,0),IF(K52=Calc!$C$9,1,0),IF(L52=Calc!$C$10,1,0),IF(M52=Calc!$C$11,1,0),IF(N52=Calc!$C$12,1,0),IF(O52=Calc!$C$13,1,0),IF(P52=Calc!$C$14,1,0),IF(Q52=Calc!$C$15,1,0),IF(R52=Calc!$C$16,1,0),IF(S52=Calc!$C$17,1,0))</f>
        <v>0</v>
      </c>
      <c r="U52" s="26" t="str">
        <f>IF(E52="","No data",IFERROR(T52/Calc!$C$19,"Questions not defined"))</f>
        <v>No data</v>
      </c>
    </row>
    <row r="53" spans="2:21" x14ac:dyDescent="0.25">
      <c r="B53" s="24"/>
      <c r="C53" s="24"/>
      <c r="D53" s="24"/>
      <c r="E53" s="24"/>
      <c r="F53" s="24"/>
      <c r="G53" s="24"/>
      <c r="H53" s="24"/>
      <c r="I53" s="24"/>
      <c r="J53" s="24"/>
      <c r="K53" s="24"/>
      <c r="L53" s="24"/>
      <c r="M53" s="24"/>
      <c r="N53" s="24"/>
      <c r="O53" s="24"/>
      <c r="P53" s="24"/>
      <c r="Q53" s="24"/>
      <c r="R53" s="24"/>
      <c r="S53" s="24"/>
      <c r="T53" s="25">
        <f>SUM(IF(E53=Calc!$C$3,1,0),IF(F53=Calc!$C$4,1,0),IF(G53=Calc!$C$5,1,0),IF(H53=Calc!$C$6,1,0),IF(I53=Calc!$C$7,1,0),IF(J53=Calc!$C$8,1,0),IF(K53=Calc!$C$9,1,0),IF(L53=Calc!$C$10,1,0),IF(M53=Calc!$C$11,1,0),IF(N53=Calc!$C$12,1,0),IF(O53=Calc!$C$13,1,0),IF(P53=Calc!$C$14,1,0),IF(Q53=Calc!$C$15,1,0),IF(R53=Calc!$C$16,1,0),IF(S53=Calc!$C$17,1,0))</f>
        <v>0</v>
      </c>
      <c r="U53" s="26" t="str">
        <f>IF(E53="","No data",IFERROR(T53/Calc!$C$19,"Questions not defined"))</f>
        <v>No data</v>
      </c>
    </row>
    <row r="54" spans="2:21" x14ac:dyDescent="0.25">
      <c r="B54" s="23"/>
      <c r="C54" s="23"/>
      <c r="D54" s="23"/>
      <c r="E54" s="23"/>
      <c r="F54" s="23"/>
      <c r="G54" s="23"/>
      <c r="H54" s="23"/>
      <c r="I54" s="23"/>
      <c r="J54" s="23"/>
      <c r="K54" s="23"/>
      <c r="L54" s="23"/>
      <c r="M54" s="23"/>
      <c r="N54" s="23"/>
      <c r="O54" s="23"/>
      <c r="P54" s="23"/>
      <c r="Q54" s="23"/>
      <c r="R54" s="23"/>
      <c r="S54" s="23"/>
      <c r="T54" s="25">
        <f>SUM(IF(E54=Calc!$C$3,1,0),IF(F54=Calc!$C$4,1,0),IF(G54=Calc!$C$5,1,0),IF(H54=Calc!$C$6,1,0),IF(I54=Calc!$C$7,1,0),IF(J54=Calc!$C$8,1,0),IF(K54=Calc!$C$9,1,0),IF(L54=Calc!$C$10,1,0),IF(M54=Calc!$C$11,1,0),IF(N54=Calc!$C$12,1,0),IF(O54=Calc!$C$13,1,0),IF(P54=Calc!$C$14,1,0),IF(Q54=Calc!$C$15,1,0),IF(R54=Calc!$C$16,1,0),IF(S54=Calc!$C$17,1,0))</f>
        <v>0</v>
      </c>
      <c r="U54" s="26" t="str">
        <f>IF(E54="","No data",IFERROR(T54/Calc!$C$19,"Questions not defined"))</f>
        <v>No data</v>
      </c>
    </row>
    <row r="55" spans="2:21" x14ac:dyDescent="0.25">
      <c r="B55" s="24"/>
      <c r="C55" s="24"/>
      <c r="D55" s="24"/>
      <c r="E55" s="24"/>
      <c r="F55" s="24"/>
      <c r="G55" s="24"/>
      <c r="H55" s="24"/>
      <c r="I55" s="24"/>
      <c r="J55" s="24"/>
      <c r="K55" s="24"/>
      <c r="L55" s="24"/>
      <c r="M55" s="24"/>
      <c r="N55" s="24"/>
      <c r="O55" s="24"/>
      <c r="P55" s="24"/>
      <c r="Q55" s="24"/>
      <c r="R55" s="24"/>
      <c r="S55" s="24"/>
      <c r="T55" s="25">
        <f>SUM(IF(E55=Calc!$C$3,1,0),IF(F55=Calc!$C$4,1,0),IF(G55=Calc!$C$5,1,0),IF(H55=Calc!$C$6,1,0),IF(I55=Calc!$C$7,1,0),IF(J55=Calc!$C$8,1,0),IF(K55=Calc!$C$9,1,0),IF(L55=Calc!$C$10,1,0),IF(M55=Calc!$C$11,1,0),IF(N55=Calc!$C$12,1,0),IF(O55=Calc!$C$13,1,0),IF(P55=Calc!$C$14,1,0),IF(Q55=Calc!$C$15,1,0),IF(R55=Calc!$C$16,1,0),IF(S55=Calc!$C$17,1,0))</f>
        <v>0</v>
      </c>
      <c r="U55" s="26" t="str">
        <f>IF(E55="","No data",IFERROR(T55/Calc!$C$19,"Questions not defined"))</f>
        <v>No data</v>
      </c>
    </row>
    <row r="56" spans="2:21" x14ac:dyDescent="0.25">
      <c r="B56" s="23"/>
      <c r="C56" s="23"/>
      <c r="D56" s="23"/>
      <c r="E56" s="23"/>
      <c r="F56" s="23"/>
      <c r="G56" s="23"/>
      <c r="H56" s="23"/>
      <c r="I56" s="23"/>
      <c r="J56" s="23"/>
      <c r="K56" s="23"/>
      <c r="L56" s="23"/>
      <c r="M56" s="23"/>
      <c r="N56" s="23"/>
      <c r="O56" s="23"/>
      <c r="P56" s="23"/>
      <c r="Q56" s="23"/>
      <c r="R56" s="23"/>
      <c r="S56" s="23"/>
      <c r="T56" s="25">
        <f>SUM(IF(E56=Calc!$C$3,1,0),IF(F56=Calc!$C$4,1,0),IF(G56=Calc!$C$5,1,0),IF(H56=Calc!$C$6,1,0),IF(I56=Calc!$C$7,1,0),IF(J56=Calc!$C$8,1,0),IF(K56=Calc!$C$9,1,0),IF(L56=Calc!$C$10,1,0),IF(M56=Calc!$C$11,1,0),IF(N56=Calc!$C$12,1,0),IF(O56=Calc!$C$13,1,0),IF(P56=Calc!$C$14,1,0),IF(Q56=Calc!$C$15,1,0),IF(R56=Calc!$C$16,1,0),IF(S56=Calc!$C$17,1,0))</f>
        <v>0</v>
      </c>
      <c r="U56" s="26" t="str">
        <f>IF(E56="","No data",IFERROR(T56/Calc!$C$19,"Questions not defined"))</f>
        <v>No data</v>
      </c>
    </row>
    <row r="57" spans="2:21" x14ac:dyDescent="0.25">
      <c r="B57" s="24"/>
      <c r="C57" s="24"/>
      <c r="D57" s="24"/>
      <c r="E57" s="24"/>
      <c r="F57" s="24"/>
      <c r="G57" s="24"/>
      <c r="H57" s="24"/>
      <c r="I57" s="24"/>
      <c r="J57" s="24"/>
      <c r="K57" s="24"/>
      <c r="L57" s="24"/>
      <c r="M57" s="24"/>
      <c r="N57" s="24"/>
      <c r="O57" s="24"/>
      <c r="P57" s="24"/>
      <c r="Q57" s="24"/>
      <c r="R57" s="24"/>
      <c r="S57" s="24"/>
      <c r="T57" s="25">
        <f>SUM(IF(E57=Calc!$C$3,1,0),IF(F57=Calc!$C$4,1,0),IF(G57=Calc!$C$5,1,0),IF(H57=Calc!$C$6,1,0),IF(I57=Calc!$C$7,1,0),IF(J57=Calc!$C$8,1,0),IF(K57=Calc!$C$9,1,0),IF(L57=Calc!$C$10,1,0),IF(M57=Calc!$C$11,1,0),IF(N57=Calc!$C$12,1,0),IF(O57=Calc!$C$13,1,0),IF(P57=Calc!$C$14,1,0),IF(Q57=Calc!$C$15,1,0),IF(R57=Calc!$C$16,1,0),IF(S57=Calc!$C$17,1,0))</f>
        <v>0</v>
      </c>
      <c r="U57" s="26" t="str">
        <f>IF(E57="","No data",IFERROR(T57/Calc!$C$19,"Questions not defined"))</f>
        <v>No data</v>
      </c>
    </row>
    <row r="58" spans="2:21" x14ac:dyDescent="0.25">
      <c r="B58" s="23"/>
      <c r="C58" s="23"/>
      <c r="D58" s="23"/>
      <c r="E58" s="23"/>
      <c r="F58" s="23"/>
      <c r="G58" s="23"/>
      <c r="H58" s="23"/>
      <c r="I58" s="23"/>
      <c r="J58" s="23"/>
      <c r="K58" s="23"/>
      <c r="L58" s="23"/>
      <c r="M58" s="23"/>
      <c r="N58" s="23"/>
      <c r="O58" s="23"/>
      <c r="P58" s="23"/>
      <c r="Q58" s="23"/>
      <c r="R58" s="23"/>
      <c r="S58" s="23"/>
      <c r="T58" s="25">
        <f>SUM(IF(E58=Calc!$C$3,1,0),IF(F58=Calc!$C$4,1,0),IF(G58=Calc!$C$5,1,0),IF(H58=Calc!$C$6,1,0),IF(I58=Calc!$C$7,1,0),IF(J58=Calc!$C$8,1,0),IF(K58=Calc!$C$9,1,0),IF(L58=Calc!$C$10,1,0),IF(M58=Calc!$C$11,1,0),IF(N58=Calc!$C$12,1,0),IF(O58=Calc!$C$13,1,0),IF(P58=Calc!$C$14,1,0),IF(Q58=Calc!$C$15,1,0),IF(R58=Calc!$C$16,1,0),IF(S58=Calc!$C$17,1,0))</f>
        <v>0</v>
      </c>
      <c r="U58" s="26" t="str">
        <f>IF(E58="","No data",IFERROR(T58/Calc!$C$19,"Questions not defined"))</f>
        <v>No data</v>
      </c>
    </row>
    <row r="59" spans="2:21" x14ac:dyDescent="0.25">
      <c r="B59" s="24"/>
      <c r="C59" s="24"/>
      <c r="D59" s="24"/>
      <c r="E59" s="24"/>
      <c r="F59" s="24"/>
      <c r="G59" s="24"/>
      <c r="H59" s="24"/>
      <c r="I59" s="24"/>
      <c r="J59" s="24"/>
      <c r="K59" s="24"/>
      <c r="L59" s="24"/>
      <c r="M59" s="24"/>
      <c r="N59" s="24"/>
      <c r="O59" s="24"/>
      <c r="P59" s="24"/>
      <c r="Q59" s="24"/>
      <c r="R59" s="24"/>
      <c r="S59" s="24"/>
      <c r="T59" s="25">
        <f>SUM(IF(E59=Calc!$C$3,1,0),IF(F59=Calc!$C$4,1,0),IF(G59=Calc!$C$5,1,0),IF(H59=Calc!$C$6,1,0),IF(I59=Calc!$C$7,1,0),IF(J59=Calc!$C$8,1,0),IF(K59=Calc!$C$9,1,0),IF(L59=Calc!$C$10,1,0),IF(M59=Calc!$C$11,1,0),IF(N59=Calc!$C$12,1,0),IF(O59=Calc!$C$13,1,0),IF(P59=Calc!$C$14,1,0),IF(Q59=Calc!$C$15,1,0),IF(R59=Calc!$C$16,1,0),IF(S59=Calc!$C$17,1,0))</f>
        <v>0</v>
      </c>
      <c r="U59" s="26" t="str">
        <f>IF(E59="","No data",IFERROR(T59/Calc!$C$19,"Questions not defined"))</f>
        <v>No data</v>
      </c>
    </row>
    <row r="60" spans="2:21" x14ac:dyDescent="0.25">
      <c r="B60" s="23"/>
      <c r="C60" s="23"/>
      <c r="D60" s="23"/>
      <c r="E60" s="23"/>
      <c r="F60" s="23"/>
      <c r="G60" s="23"/>
      <c r="H60" s="23"/>
      <c r="I60" s="23"/>
      <c r="J60" s="23"/>
      <c r="K60" s="23"/>
      <c r="L60" s="23"/>
      <c r="M60" s="23"/>
      <c r="N60" s="23"/>
      <c r="O60" s="23"/>
      <c r="P60" s="23"/>
      <c r="Q60" s="23"/>
      <c r="R60" s="23"/>
      <c r="S60" s="23"/>
      <c r="T60" s="25">
        <f>SUM(IF(E60=Calc!$C$3,1,0),IF(F60=Calc!$C$4,1,0),IF(G60=Calc!$C$5,1,0),IF(H60=Calc!$C$6,1,0),IF(I60=Calc!$C$7,1,0),IF(J60=Calc!$C$8,1,0),IF(K60=Calc!$C$9,1,0),IF(L60=Calc!$C$10,1,0),IF(M60=Calc!$C$11,1,0),IF(N60=Calc!$C$12,1,0),IF(O60=Calc!$C$13,1,0),IF(P60=Calc!$C$14,1,0),IF(Q60=Calc!$C$15,1,0),IF(R60=Calc!$C$16,1,0),IF(S60=Calc!$C$17,1,0))</f>
        <v>0</v>
      </c>
      <c r="U60" s="26" t="str">
        <f>IF(E60="","No data",IFERROR(T60/Calc!$C$19,"Questions not defined"))</f>
        <v>No data</v>
      </c>
    </row>
    <row r="61" spans="2:21" x14ac:dyDescent="0.25">
      <c r="B61" s="24"/>
      <c r="C61" s="24"/>
      <c r="D61" s="24"/>
      <c r="E61" s="24"/>
      <c r="F61" s="24"/>
      <c r="G61" s="24"/>
      <c r="H61" s="24"/>
      <c r="I61" s="24"/>
      <c r="J61" s="24"/>
      <c r="K61" s="24"/>
      <c r="L61" s="24"/>
      <c r="M61" s="24"/>
      <c r="N61" s="24"/>
      <c r="O61" s="24"/>
      <c r="P61" s="24"/>
      <c r="Q61" s="24"/>
      <c r="R61" s="24"/>
      <c r="S61" s="24"/>
      <c r="T61" s="25">
        <f>SUM(IF(E61=Calc!$C$3,1,0),IF(F61=Calc!$C$4,1,0),IF(G61=Calc!$C$5,1,0),IF(H61=Calc!$C$6,1,0),IF(I61=Calc!$C$7,1,0),IF(J61=Calc!$C$8,1,0),IF(K61=Calc!$C$9,1,0),IF(L61=Calc!$C$10,1,0),IF(M61=Calc!$C$11,1,0),IF(N61=Calc!$C$12,1,0),IF(O61=Calc!$C$13,1,0),IF(P61=Calc!$C$14,1,0),IF(Q61=Calc!$C$15,1,0),IF(R61=Calc!$C$16,1,0),IF(S61=Calc!$C$17,1,0))</f>
        <v>0</v>
      </c>
      <c r="U61" s="26" t="str">
        <f>IF(E61="","No data",IFERROR(T61/Calc!$C$19,"Questions not defined"))</f>
        <v>No data</v>
      </c>
    </row>
    <row r="62" spans="2:21" x14ac:dyDescent="0.25">
      <c r="B62" s="23"/>
      <c r="C62" s="23"/>
      <c r="D62" s="23"/>
      <c r="E62" s="23"/>
      <c r="F62" s="23"/>
      <c r="G62" s="23"/>
      <c r="H62" s="23"/>
      <c r="I62" s="23"/>
      <c r="J62" s="23"/>
      <c r="K62" s="23"/>
      <c r="L62" s="23"/>
      <c r="M62" s="23"/>
      <c r="N62" s="23"/>
      <c r="O62" s="23"/>
      <c r="P62" s="23"/>
      <c r="Q62" s="23"/>
      <c r="R62" s="23"/>
      <c r="S62" s="23"/>
      <c r="T62" s="25">
        <f>SUM(IF(E62=Calc!$C$3,1,0),IF(F62=Calc!$C$4,1,0),IF(G62=Calc!$C$5,1,0),IF(H62=Calc!$C$6,1,0),IF(I62=Calc!$C$7,1,0),IF(J62=Calc!$C$8,1,0),IF(K62=Calc!$C$9,1,0),IF(L62=Calc!$C$10,1,0),IF(M62=Calc!$C$11,1,0),IF(N62=Calc!$C$12,1,0),IF(O62=Calc!$C$13,1,0),IF(P62=Calc!$C$14,1,0),IF(Q62=Calc!$C$15,1,0),IF(R62=Calc!$C$16,1,0),IF(S62=Calc!$C$17,1,0))</f>
        <v>0</v>
      </c>
      <c r="U62" s="26" t="str">
        <f>IF(E62="","No data",IFERROR(T62/Calc!$C$19,"Questions not defined"))</f>
        <v>No data</v>
      </c>
    </row>
    <row r="63" spans="2:21" x14ac:dyDescent="0.25">
      <c r="B63" s="24"/>
      <c r="C63" s="24"/>
      <c r="D63" s="24"/>
      <c r="E63" s="24"/>
      <c r="F63" s="24"/>
      <c r="G63" s="24"/>
      <c r="H63" s="24"/>
      <c r="I63" s="24"/>
      <c r="J63" s="24"/>
      <c r="K63" s="24"/>
      <c r="L63" s="24"/>
      <c r="M63" s="24"/>
      <c r="N63" s="24"/>
      <c r="O63" s="24"/>
      <c r="P63" s="24"/>
      <c r="Q63" s="24"/>
      <c r="R63" s="24"/>
      <c r="S63" s="24"/>
      <c r="T63" s="25">
        <f>SUM(IF(E63=Calc!$C$3,1,0),IF(F63=Calc!$C$4,1,0),IF(G63=Calc!$C$5,1,0),IF(H63=Calc!$C$6,1,0),IF(I63=Calc!$C$7,1,0),IF(J63=Calc!$C$8,1,0),IF(K63=Calc!$C$9,1,0),IF(L63=Calc!$C$10,1,0),IF(M63=Calc!$C$11,1,0),IF(N63=Calc!$C$12,1,0),IF(O63=Calc!$C$13,1,0),IF(P63=Calc!$C$14,1,0),IF(Q63=Calc!$C$15,1,0),IF(R63=Calc!$C$16,1,0),IF(S63=Calc!$C$17,1,0))</f>
        <v>0</v>
      </c>
      <c r="U63" s="26" t="str">
        <f>IF(E63="","No data",IFERROR(T63/Calc!$C$19,"Questions not defined"))</f>
        <v>No data</v>
      </c>
    </row>
    <row r="64" spans="2:21" x14ac:dyDescent="0.25">
      <c r="B64" s="23"/>
      <c r="C64" s="23"/>
      <c r="D64" s="23"/>
      <c r="E64" s="23"/>
      <c r="F64" s="23"/>
      <c r="G64" s="23"/>
      <c r="H64" s="23"/>
      <c r="I64" s="23"/>
      <c r="J64" s="23"/>
      <c r="K64" s="23"/>
      <c r="L64" s="23"/>
      <c r="M64" s="23"/>
      <c r="N64" s="23"/>
      <c r="O64" s="23"/>
      <c r="P64" s="23"/>
      <c r="Q64" s="23"/>
      <c r="R64" s="23"/>
      <c r="S64" s="23"/>
      <c r="T64" s="25">
        <f>SUM(IF(E64=Calc!$C$3,1,0),IF(F64=Calc!$C$4,1,0),IF(G64=Calc!$C$5,1,0),IF(H64=Calc!$C$6,1,0),IF(I64=Calc!$C$7,1,0),IF(J64=Calc!$C$8,1,0),IF(K64=Calc!$C$9,1,0),IF(L64=Calc!$C$10,1,0),IF(M64=Calc!$C$11,1,0),IF(N64=Calc!$C$12,1,0),IF(O64=Calc!$C$13,1,0),IF(P64=Calc!$C$14,1,0),IF(Q64=Calc!$C$15,1,0),IF(R64=Calc!$C$16,1,0),IF(S64=Calc!$C$17,1,0))</f>
        <v>0</v>
      </c>
      <c r="U64" s="26" t="str">
        <f>IF(E64="","No data",IFERROR(T64/Calc!$C$19,"Questions not defined"))</f>
        <v>No data</v>
      </c>
    </row>
    <row r="65" spans="2:21" x14ac:dyDescent="0.25">
      <c r="B65" s="24"/>
      <c r="C65" s="24"/>
      <c r="D65" s="24"/>
      <c r="E65" s="24"/>
      <c r="F65" s="24"/>
      <c r="G65" s="24"/>
      <c r="H65" s="24"/>
      <c r="I65" s="24"/>
      <c r="J65" s="24"/>
      <c r="K65" s="24"/>
      <c r="L65" s="24"/>
      <c r="M65" s="24"/>
      <c r="N65" s="24"/>
      <c r="O65" s="24"/>
      <c r="P65" s="24"/>
      <c r="Q65" s="24"/>
      <c r="R65" s="24"/>
      <c r="S65" s="24"/>
      <c r="T65" s="25">
        <f>SUM(IF(E65=Calc!$C$3,1,0),IF(F65=Calc!$C$4,1,0),IF(G65=Calc!$C$5,1,0),IF(H65=Calc!$C$6,1,0),IF(I65=Calc!$C$7,1,0),IF(J65=Calc!$C$8,1,0),IF(K65=Calc!$C$9,1,0),IF(L65=Calc!$C$10,1,0),IF(M65=Calc!$C$11,1,0),IF(N65=Calc!$C$12,1,0),IF(O65=Calc!$C$13,1,0),IF(P65=Calc!$C$14,1,0),IF(Q65=Calc!$C$15,1,0),IF(R65=Calc!$C$16,1,0),IF(S65=Calc!$C$17,1,0))</f>
        <v>0</v>
      </c>
      <c r="U65" s="26" t="str">
        <f>IF(E65="","No data",IFERROR(T65/Calc!$C$19,"Questions not defined"))</f>
        <v>No data</v>
      </c>
    </row>
    <row r="66" spans="2:21" x14ac:dyDescent="0.25">
      <c r="B66" s="23"/>
      <c r="C66" s="23"/>
      <c r="D66" s="23"/>
      <c r="E66" s="23"/>
      <c r="F66" s="23"/>
      <c r="G66" s="23"/>
      <c r="H66" s="23"/>
      <c r="I66" s="23"/>
      <c r="J66" s="23"/>
      <c r="K66" s="23"/>
      <c r="L66" s="23"/>
      <c r="M66" s="23"/>
      <c r="N66" s="23"/>
      <c r="O66" s="23"/>
      <c r="P66" s="23"/>
      <c r="Q66" s="23"/>
      <c r="R66" s="23"/>
      <c r="S66" s="23"/>
      <c r="T66" s="25">
        <f>SUM(IF(E66=Calc!$C$3,1,0),IF(F66=Calc!$C$4,1,0),IF(G66=Calc!$C$5,1,0),IF(H66=Calc!$C$6,1,0),IF(I66=Calc!$C$7,1,0),IF(J66=Calc!$C$8,1,0),IF(K66=Calc!$C$9,1,0),IF(L66=Calc!$C$10,1,0),IF(M66=Calc!$C$11,1,0),IF(N66=Calc!$C$12,1,0),IF(O66=Calc!$C$13,1,0),IF(P66=Calc!$C$14,1,0),IF(Q66=Calc!$C$15,1,0),IF(R66=Calc!$C$16,1,0),IF(S66=Calc!$C$17,1,0))</f>
        <v>0</v>
      </c>
      <c r="U66" s="26" t="str">
        <f>IF(E66="","No data",IFERROR(T66/Calc!$C$19,"Questions not defined"))</f>
        <v>No data</v>
      </c>
    </row>
    <row r="67" spans="2:21" x14ac:dyDescent="0.25">
      <c r="B67" s="24"/>
      <c r="C67" s="24"/>
      <c r="D67" s="24"/>
      <c r="E67" s="24"/>
      <c r="F67" s="24"/>
      <c r="G67" s="24"/>
      <c r="H67" s="24"/>
      <c r="I67" s="24"/>
      <c r="J67" s="24"/>
      <c r="K67" s="24"/>
      <c r="L67" s="24"/>
      <c r="M67" s="24"/>
      <c r="N67" s="24"/>
      <c r="O67" s="24"/>
      <c r="P67" s="24"/>
      <c r="Q67" s="24"/>
      <c r="R67" s="24"/>
      <c r="S67" s="24"/>
      <c r="T67" s="25">
        <f>SUM(IF(E67=Calc!$C$3,1,0),IF(F67=Calc!$C$4,1,0),IF(G67=Calc!$C$5,1,0),IF(H67=Calc!$C$6,1,0),IF(I67=Calc!$C$7,1,0),IF(J67=Calc!$C$8,1,0),IF(K67=Calc!$C$9,1,0),IF(L67=Calc!$C$10,1,0),IF(M67=Calc!$C$11,1,0),IF(N67=Calc!$C$12,1,0),IF(O67=Calc!$C$13,1,0),IF(P67=Calc!$C$14,1,0),IF(Q67=Calc!$C$15,1,0),IF(R67=Calc!$C$16,1,0),IF(S67=Calc!$C$17,1,0))</f>
        <v>0</v>
      </c>
      <c r="U67" s="26" t="str">
        <f>IF(E67="","No data",IFERROR(T67/Calc!$C$19,"Questions not defined"))</f>
        <v>No data</v>
      </c>
    </row>
    <row r="68" spans="2:21" x14ac:dyDescent="0.25">
      <c r="B68" s="23"/>
      <c r="C68" s="23"/>
      <c r="D68" s="23"/>
      <c r="E68" s="23"/>
      <c r="F68" s="23"/>
      <c r="G68" s="23"/>
      <c r="H68" s="23"/>
      <c r="I68" s="23"/>
      <c r="J68" s="23"/>
      <c r="K68" s="23"/>
      <c r="L68" s="23"/>
      <c r="M68" s="23"/>
      <c r="N68" s="23"/>
      <c r="O68" s="23"/>
      <c r="P68" s="23"/>
      <c r="Q68" s="23"/>
      <c r="R68" s="23"/>
      <c r="S68" s="23"/>
      <c r="T68" s="25">
        <f>SUM(IF(E68=Calc!$C$3,1,0),IF(F68=Calc!$C$4,1,0),IF(G68=Calc!$C$5,1,0),IF(H68=Calc!$C$6,1,0),IF(I68=Calc!$C$7,1,0),IF(J68=Calc!$C$8,1,0),IF(K68=Calc!$C$9,1,0),IF(L68=Calc!$C$10,1,0),IF(M68=Calc!$C$11,1,0),IF(N68=Calc!$C$12,1,0),IF(O68=Calc!$C$13,1,0),IF(P68=Calc!$C$14,1,0),IF(Q68=Calc!$C$15,1,0),IF(R68=Calc!$C$16,1,0),IF(S68=Calc!$C$17,1,0))</f>
        <v>0</v>
      </c>
      <c r="U68" s="26" t="str">
        <f>IF(E68="","No data",IFERROR(T68/Calc!$C$19,"Questions not defined"))</f>
        <v>No data</v>
      </c>
    </row>
    <row r="69" spans="2:21" x14ac:dyDescent="0.25">
      <c r="B69" s="24"/>
      <c r="C69" s="24"/>
      <c r="D69" s="24"/>
      <c r="E69" s="24"/>
      <c r="F69" s="24"/>
      <c r="G69" s="24"/>
      <c r="H69" s="24"/>
      <c r="I69" s="24"/>
      <c r="J69" s="24"/>
      <c r="K69" s="24"/>
      <c r="L69" s="24"/>
      <c r="M69" s="24"/>
      <c r="N69" s="24"/>
      <c r="O69" s="24"/>
      <c r="P69" s="24"/>
      <c r="Q69" s="24"/>
      <c r="R69" s="24"/>
      <c r="S69" s="24"/>
      <c r="T69" s="25">
        <f>SUM(IF(E69=Calc!$C$3,1,0),IF(F69=Calc!$C$4,1,0),IF(G69=Calc!$C$5,1,0),IF(H69=Calc!$C$6,1,0),IF(I69=Calc!$C$7,1,0),IF(J69=Calc!$C$8,1,0),IF(K69=Calc!$C$9,1,0),IF(L69=Calc!$C$10,1,0),IF(M69=Calc!$C$11,1,0),IF(N69=Calc!$C$12,1,0),IF(O69=Calc!$C$13,1,0),IF(P69=Calc!$C$14,1,0),IF(Q69=Calc!$C$15,1,0),IF(R69=Calc!$C$16,1,0),IF(S69=Calc!$C$17,1,0))</f>
        <v>0</v>
      </c>
      <c r="U69" s="26" t="str">
        <f>IF(E69="","No data",IFERROR(T69/Calc!$C$19,"Questions not defined"))</f>
        <v>No data</v>
      </c>
    </row>
    <row r="70" spans="2:21" x14ac:dyDescent="0.25">
      <c r="B70" s="23"/>
      <c r="C70" s="23"/>
      <c r="D70" s="23"/>
      <c r="E70" s="23"/>
      <c r="F70" s="23"/>
      <c r="G70" s="23"/>
      <c r="H70" s="23"/>
      <c r="I70" s="23"/>
      <c r="J70" s="23"/>
      <c r="K70" s="23"/>
      <c r="L70" s="23"/>
      <c r="M70" s="23"/>
      <c r="N70" s="23"/>
      <c r="O70" s="23"/>
      <c r="P70" s="23"/>
      <c r="Q70" s="23"/>
      <c r="R70" s="23"/>
      <c r="S70" s="23"/>
      <c r="T70" s="25">
        <f>SUM(IF(E70=Calc!$C$3,1,0),IF(F70=Calc!$C$4,1,0),IF(G70=Calc!$C$5,1,0),IF(H70=Calc!$C$6,1,0),IF(I70=Calc!$C$7,1,0),IF(J70=Calc!$C$8,1,0),IF(K70=Calc!$C$9,1,0),IF(L70=Calc!$C$10,1,0),IF(M70=Calc!$C$11,1,0),IF(N70=Calc!$C$12,1,0),IF(O70=Calc!$C$13,1,0),IF(P70=Calc!$C$14,1,0),IF(Q70=Calc!$C$15,1,0),IF(R70=Calc!$C$16,1,0),IF(S70=Calc!$C$17,1,0))</f>
        <v>0</v>
      </c>
      <c r="U70" s="26" t="str">
        <f>IF(E70="","No data",IFERROR(T70/Calc!$C$19,"Questions not defined"))</f>
        <v>No data</v>
      </c>
    </row>
    <row r="71" spans="2:21" x14ac:dyDescent="0.25">
      <c r="B71" s="24"/>
      <c r="C71" s="24"/>
      <c r="D71" s="24"/>
      <c r="E71" s="24"/>
      <c r="F71" s="24"/>
      <c r="G71" s="24"/>
      <c r="H71" s="24"/>
      <c r="I71" s="24"/>
      <c r="J71" s="24"/>
      <c r="K71" s="24"/>
      <c r="L71" s="24"/>
      <c r="M71" s="24"/>
      <c r="N71" s="24"/>
      <c r="O71" s="24"/>
      <c r="P71" s="24"/>
      <c r="Q71" s="24"/>
      <c r="R71" s="24"/>
      <c r="S71" s="24"/>
      <c r="T71" s="25">
        <f>SUM(IF(E71=Calc!$C$3,1,0),IF(F71=Calc!$C$4,1,0),IF(G71=Calc!$C$5,1,0),IF(H71=Calc!$C$6,1,0),IF(I71=Calc!$C$7,1,0),IF(J71=Calc!$C$8,1,0),IF(K71=Calc!$C$9,1,0),IF(L71=Calc!$C$10,1,0),IF(M71=Calc!$C$11,1,0),IF(N71=Calc!$C$12,1,0),IF(O71=Calc!$C$13,1,0),IF(P71=Calc!$C$14,1,0),IF(Q71=Calc!$C$15,1,0),IF(R71=Calc!$C$16,1,0),IF(S71=Calc!$C$17,1,0))</f>
        <v>0</v>
      </c>
      <c r="U71" s="26" t="str">
        <f>IF(E71="","No data",IFERROR(T71/Calc!$C$19,"Questions not defined"))</f>
        <v>No data</v>
      </c>
    </row>
    <row r="72" spans="2:21" x14ac:dyDescent="0.25">
      <c r="B72" s="23"/>
      <c r="C72" s="23"/>
      <c r="D72" s="23"/>
      <c r="E72" s="23"/>
      <c r="F72" s="23"/>
      <c r="G72" s="23"/>
      <c r="H72" s="23"/>
      <c r="I72" s="23"/>
      <c r="J72" s="23"/>
      <c r="K72" s="23"/>
      <c r="L72" s="23"/>
      <c r="M72" s="23"/>
      <c r="N72" s="23"/>
      <c r="O72" s="23"/>
      <c r="P72" s="23"/>
      <c r="Q72" s="23"/>
      <c r="R72" s="23"/>
      <c r="S72" s="23"/>
      <c r="T72" s="25">
        <f>SUM(IF(E72=Calc!$C$3,1,0),IF(F72=Calc!$C$4,1,0),IF(G72=Calc!$C$5,1,0),IF(H72=Calc!$C$6,1,0),IF(I72=Calc!$C$7,1,0),IF(J72=Calc!$C$8,1,0),IF(K72=Calc!$C$9,1,0),IF(L72=Calc!$C$10,1,0),IF(M72=Calc!$C$11,1,0),IF(N72=Calc!$C$12,1,0),IF(O72=Calc!$C$13,1,0),IF(P72=Calc!$C$14,1,0),IF(Q72=Calc!$C$15,1,0),IF(R72=Calc!$C$16,1,0),IF(S72=Calc!$C$17,1,0))</f>
        <v>0</v>
      </c>
      <c r="U72" s="26" t="str">
        <f>IF(E72="","No data",IFERROR(T72/Calc!$C$19,"Questions not defined"))</f>
        <v>No data</v>
      </c>
    </row>
    <row r="73" spans="2:21" x14ac:dyDescent="0.25">
      <c r="B73" s="24"/>
      <c r="C73" s="24"/>
      <c r="D73" s="24"/>
      <c r="E73" s="24"/>
      <c r="F73" s="24"/>
      <c r="G73" s="24"/>
      <c r="H73" s="24"/>
      <c r="I73" s="24"/>
      <c r="J73" s="24"/>
      <c r="K73" s="24"/>
      <c r="L73" s="24"/>
      <c r="M73" s="24"/>
      <c r="N73" s="24"/>
      <c r="O73" s="24"/>
      <c r="P73" s="24"/>
      <c r="Q73" s="24"/>
      <c r="R73" s="24"/>
      <c r="S73" s="24"/>
      <c r="T73" s="25">
        <f>SUM(IF(E73=Calc!$C$3,1,0),IF(F73=Calc!$C$4,1,0),IF(G73=Calc!$C$5,1,0),IF(H73=Calc!$C$6,1,0),IF(I73=Calc!$C$7,1,0),IF(J73=Calc!$C$8,1,0),IF(K73=Calc!$C$9,1,0),IF(L73=Calc!$C$10,1,0),IF(M73=Calc!$C$11,1,0),IF(N73=Calc!$C$12,1,0),IF(O73=Calc!$C$13,1,0),IF(P73=Calc!$C$14,1,0),IF(Q73=Calc!$C$15,1,0),IF(R73=Calc!$C$16,1,0),IF(S73=Calc!$C$17,1,0))</f>
        <v>0</v>
      </c>
      <c r="U73" s="26" t="str">
        <f>IF(E73="","No data",IFERROR(T73/Calc!$C$19,"Questions not defined"))</f>
        <v>No data</v>
      </c>
    </row>
    <row r="74" spans="2:21" x14ac:dyDescent="0.25">
      <c r="B74" s="23"/>
      <c r="C74" s="23"/>
      <c r="D74" s="23"/>
      <c r="E74" s="23"/>
      <c r="F74" s="23"/>
      <c r="G74" s="23"/>
      <c r="H74" s="23"/>
      <c r="I74" s="23"/>
      <c r="J74" s="23"/>
      <c r="K74" s="23"/>
      <c r="L74" s="23"/>
      <c r="M74" s="23"/>
      <c r="N74" s="23"/>
      <c r="O74" s="23"/>
      <c r="P74" s="23"/>
      <c r="Q74" s="23"/>
      <c r="R74" s="23"/>
      <c r="S74" s="23"/>
      <c r="T74" s="25">
        <f>SUM(IF(E74=Calc!$C$3,1,0),IF(F74=Calc!$C$4,1,0),IF(G74=Calc!$C$5,1,0),IF(H74=Calc!$C$6,1,0),IF(I74=Calc!$C$7,1,0),IF(J74=Calc!$C$8,1,0),IF(K74=Calc!$C$9,1,0),IF(L74=Calc!$C$10,1,0),IF(M74=Calc!$C$11,1,0),IF(N74=Calc!$C$12,1,0),IF(O74=Calc!$C$13,1,0),IF(P74=Calc!$C$14,1,0),IF(Q74=Calc!$C$15,1,0),IF(R74=Calc!$C$16,1,0),IF(S74=Calc!$C$17,1,0))</f>
        <v>0</v>
      </c>
      <c r="U74" s="26" t="str">
        <f>IF(E74="","No data",IFERROR(T74/Calc!$C$19,"Questions not defined"))</f>
        <v>No data</v>
      </c>
    </row>
    <row r="75" spans="2:21" x14ac:dyDescent="0.25">
      <c r="B75" s="24"/>
      <c r="C75" s="24"/>
      <c r="D75" s="24"/>
      <c r="E75" s="24"/>
      <c r="F75" s="24"/>
      <c r="G75" s="24"/>
      <c r="H75" s="24"/>
      <c r="I75" s="24"/>
      <c r="J75" s="24"/>
      <c r="K75" s="24"/>
      <c r="L75" s="24"/>
      <c r="M75" s="24"/>
      <c r="N75" s="24"/>
      <c r="O75" s="24"/>
      <c r="P75" s="24"/>
      <c r="Q75" s="24"/>
      <c r="R75" s="24"/>
      <c r="S75" s="24"/>
      <c r="T75" s="25">
        <f>SUM(IF(E75=Calc!$C$3,1,0),IF(F75=Calc!$C$4,1,0),IF(G75=Calc!$C$5,1,0),IF(H75=Calc!$C$6,1,0),IF(I75=Calc!$C$7,1,0),IF(J75=Calc!$C$8,1,0),IF(K75=Calc!$C$9,1,0),IF(L75=Calc!$C$10,1,0),IF(M75=Calc!$C$11,1,0),IF(N75=Calc!$C$12,1,0),IF(O75=Calc!$C$13,1,0),IF(P75=Calc!$C$14,1,0),IF(Q75=Calc!$C$15,1,0),IF(R75=Calc!$C$16,1,0),IF(S75=Calc!$C$17,1,0))</f>
        <v>0</v>
      </c>
      <c r="U75" s="26" t="str">
        <f>IF(E75="","No data",IFERROR(T75/Calc!$C$19,"Questions not defined"))</f>
        <v>No data</v>
      </c>
    </row>
    <row r="76" spans="2:21" x14ac:dyDescent="0.25">
      <c r="B76" s="23"/>
      <c r="C76" s="23"/>
      <c r="D76" s="23"/>
      <c r="E76" s="23"/>
      <c r="F76" s="23"/>
      <c r="G76" s="23"/>
      <c r="H76" s="23"/>
      <c r="I76" s="23"/>
      <c r="J76" s="23"/>
      <c r="K76" s="23"/>
      <c r="L76" s="23"/>
      <c r="M76" s="23"/>
      <c r="N76" s="23"/>
      <c r="O76" s="23"/>
      <c r="P76" s="23"/>
      <c r="Q76" s="23"/>
      <c r="R76" s="23"/>
      <c r="S76" s="23"/>
      <c r="T76" s="25">
        <f>SUM(IF(E76=Calc!$C$3,1,0),IF(F76=Calc!$C$4,1,0),IF(G76=Calc!$C$5,1,0),IF(H76=Calc!$C$6,1,0),IF(I76=Calc!$C$7,1,0),IF(J76=Calc!$C$8,1,0),IF(K76=Calc!$C$9,1,0),IF(L76=Calc!$C$10,1,0),IF(M76=Calc!$C$11,1,0),IF(N76=Calc!$C$12,1,0),IF(O76=Calc!$C$13,1,0),IF(P76=Calc!$C$14,1,0),IF(Q76=Calc!$C$15,1,0),IF(R76=Calc!$C$16,1,0),IF(S76=Calc!$C$17,1,0))</f>
        <v>0</v>
      </c>
      <c r="U76" s="26" t="str">
        <f>IF(E76="","No data",IFERROR(T76/Calc!$C$19,"Questions not defined"))</f>
        <v>No data</v>
      </c>
    </row>
    <row r="77" spans="2:21" x14ac:dyDescent="0.25">
      <c r="B77" s="24"/>
      <c r="C77" s="24"/>
      <c r="D77" s="24"/>
      <c r="E77" s="24"/>
      <c r="F77" s="24"/>
      <c r="G77" s="24"/>
      <c r="H77" s="24"/>
      <c r="I77" s="24"/>
      <c r="J77" s="24"/>
      <c r="K77" s="24"/>
      <c r="L77" s="24"/>
      <c r="M77" s="24"/>
      <c r="N77" s="24"/>
      <c r="O77" s="24"/>
      <c r="P77" s="24"/>
      <c r="Q77" s="24"/>
      <c r="R77" s="24"/>
      <c r="S77" s="24"/>
      <c r="T77" s="25">
        <f>SUM(IF(E77=Calc!$C$3,1,0),IF(F77=Calc!$C$4,1,0),IF(G77=Calc!$C$5,1,0),IF(H77=Calc!$C$6,1,0),IF(I77=Calc!$C$7,1,0),IF(J77=Calc!$C$8,1,0),IF(K77=Calc!$C$9,1,0),IF(L77=Calc!$C$10,1,0),IF(M77=Calc!$C$11,1,0),IF(N77=Calc!$C$12,1,0),IF(O77=Calc!$C$13,1,0),IF(P77=Calc!$C$14,1,0),IF(Q77=Calc!$C$15,1,0),IF(R77=Calc!$C$16,1,0),IF(S77=Calc!$C$17,1,0))</f>
        <v>0</v>
      </c>
      <c r="U77" s="26" t="str">
        <f>IF(E77="","No data",IFERROR(T77/Calc!$C$19,"Questions not defined"))</f>
        <v>No data</v>
      </c>
    </row>
    <row r="78" spans="2:21" x14ac:dyDescent="0.25">
      <c r="B78" s="23"/>
      <c r="C78" s="23"/>
      <c r="D78" s="23"/>
      <c r="E78" s="23"/>
      <c r="F78" s="23"/>
      <c r="G78" s="23"/>
      <c r="H78" s="23"/>
      <c r="I78" s="23"/>
      <c r="J78" s="23"/>
      <c r="K78" s="23"/>
      <c r="L78" s="23"/>
      <c r="M78" s="23"/>
      <c r="N78" s="23"/>
      <c r="O78" s="23"/>
      <c r="P78" s="23"/>
      <c r="Q78" s="23"/>
      <c r="R78" s="23"/>
      <c r="S78" s="23"/>
      <c r="T78" s="25">
        <f>SUM(IF(E78=Calc!$C$3,1,0),IF(F78=Calc!$C$4,1,0),IF(G78=Calc!$C$5,1,0),IF(H78=Calc!$C$6,1,0),IF(I78=Calc!$C$7,1,0),IF(J78=Calc!$C$8,1,0),IF(K78=Calc!$C$9,1,0),IF(L78=Calc!$C$10,1,0),IF(M78=Calc!$C$11,1,0),IF(N78=Calc!$C$12,1,0),IF(O78=Calc!$C$13,1,0),IF(P78=Calc!$C$14,1,0),IF(Q78=Calc!$C$15,1,0),IF(R78=Calc!$C$16,1,0),IF(S78=Calc!$C$17,1,0))</f>
        <v>0</v>
      </c>
      <c r="U78" s="26" t="str">
        <f>IF(E78="","No data",IFERROR(T78/Calc!$C$19,"Questions not defined"))</f>
        <v>No data</v>
      </c>
    </row>
    <row r="79" spans="2:21" x14ac:dyDescent="0.25">
      <c r="B79" s="24"/>
      <c r="C79" s="24"/>
      <c r="D79" s="24"/>
      <c r="E79" s="24"/>
      <c r="F79" s="24"/>
      <c r="G79" s="24"/>
      <c r="H79" s="24"/>
      <c r="I79" s="24"/>
      <c r="J79" s="24"/>
      <c r="K79" s="24"/>
      <c r="L79" s="24"/>
      <c r="M79" s="24"/>
      <c r="N79" s="24"/>
      <c r="O79" s="24"/>
      <c r="P79" s="24"/>
      <c r="Q79" s="24"/>
      <c r="R79" s="24"/>
      <c r="S79" s="24"/>
      <c r="T79" s="25">
        <f>SUM(IF(E79=Calc!$C$3,1,0),IF(F79=Calc!$C$4,1,0),IF(G79=Calc!$C$5,1,0),IF(H79=Calc!$C$6,1,0),IF(I79=Calc!$C$7,1,0),IF(J79=Calc!$C$8,1,0),IF(K79=Calc!$C$9,1,0),IF(L79=Calc!$C$10,1,0),IF(M79=Calc!$C$11,1,0),IF(N79=Calc!$C$12,1,0),IF(O79=Calc!$C$13,1,0),IF(P79=Calc!$C$14,1,0),IF(Q79=Calc!$C$15,1,0),IF(R79=Calc!$C$16,1,0),IF(S79=Calc!$C$17,1,0))</f>
        <v>0</v>
      </c>
      <c r="U79" s="26" t="str">
        <f>IF(E79="","No data",IFERROR(T79/Calc!$C$19,"Questions not defined"))</f>
        <v>No data</v>
      </c>
    </row>
    <row r="80" spans="2:21" x14ac:dyDescent="0.25">
      <c r="B80" s="23"/>
      <c r="C80" s="23"/>
      <c r="D80" s="23"/>
      <c r="E80" s="23"/>
      <c r="F80" s="23"/>
      <c r="G80" s="23"/>
      <c r="H80" s="23"/>
      <c r="I80" s="23"/>
      <c r="J80" s="23"/>
      <c r="K80" s="23"/>
      <c r="L80" s="23"/>
      <c r="M80" s="23"/>
      <c r="N80" s="23"/>
      <c r="O80" s="23"/>
      <c r="P80" s="23"/>
      <c r="Q80" s="23"/>
      <c r="R80" s="23"/>
      <c r="S80" s="23"/>
      <c r="T80" s="25">
        <f>SUM(IF(E80=Calc!$C$3,1,0),IF(F80=Calc!$C$4,1,0),IF(G80=Calc!$C$5,1,0),IF(H80=Calc!$C$6,1,0),IF(I80=Calc!$C$7,1,0),IF(J80=Calc!$C$8,1,0),IF(K80=Calc!$C$9,1,0),IF(L80=Calc!$C$10,1,0),IF(M80=Calc!$C$11,1,0),IF(N80=Calc!$C$12,1,0),IF(O80=Calc!$C$13,1,0),IF(P80=Calc!$C$14,1,0),IF(Q80=Calc!$C$15,1,0),IF(R80=Calc!$C$16,1,0),IF(S80=Calc!$C$17,1,0))</f>
        <v>0</v>
      </c>
      <c r="U80" s="26" t="str">
        <f>IF(E80="","No data",IFERROR(T80/Calc!$C$19,"Questions not defined"))</f>
        <v>No data</v>
      </c>
    </row>
    <row r="81" spans="2:21" x14ac:dyDescent="0.25">
      <c r="B81" s="24"/>
      <c r="C81" s="24"/>
      <c r="D81" s="24"/>
      <c r="E81" s="24"/>
      <c r="F81" s="24"/>
      <c r="G81" s="24"/>
      <c r="H81" s="24"/>
      <c r="I81" s="24"/>
      <c r="J81" s="24"/>
      <c r="K81" s="24"/>
      <c r="L81" s="24"/>
      <c r="M81" s="24"/>
      <c r="N81" s="24"/>
      <c r="O81" s="24"/>
      <c r="P81" s="24"/>
      <c r="Q81" s="24"/>
      <c r="R81" s="24"/>
      <c r="S81" s="24"/>
      <c r="T81" s="25">
        <f>SUM(IF(E81=Calc!$C$3,1,0),IF(F81=Calc!$C$4,1,0),IF(G81=Calc!$C$5,1,0),IF(H81=Calc!$C$6,1,0),IF(I81=Calc!$C$7,1,0),IF(J81=Calc!$C$8,1,0),IF(K81=Calc!$C$9,1,0),IF(L81=Calc!$C$10,1,0),IF(M81=Calc!$C$11,1,0),IF(N81=Calc!$C$12,1,0),IF(O81=Calc!$C$13,1,0),IF(P81=Calc!$C$14,1,0),IF(Q81=Calc!$C$15,1,0),IF(R81=Calc!$C$16,1,0),IF(S81=Calc!$C$17,1,0))</f>
        <v>0</v>
      </c>
      <c r="U81" s="26" t="str">
        <f>IF(E81="","No data",IFERROR(T81/Calc!$C$19,"Questions not defined"))</f>
        <v>No data</v>
      </c>
    </row>
    <row r="82" spans="2:21" x14ac:dyDescent="0.25">
      <c r="B82" s="23"/>
      <c r="C82" s="23"/>
      <c r="D82" s="23"/>
      <c r="E82" s="23"/>
      <c r="F82" s="23"/>
      <c r="G82" s="23"/>
      <c r="H82" s="23"/>
      <c r="I82" s="23"/>
      <c r="J82" s="23"/>
      <c r="K82" s="23"/>
      <c r="L82" s="23"/>
      <c r="M82" s="23"/>
      <c r="N82" s="23"/>
      <c r="O82" s="23"/>
      <c r="P82" s="23"/>
      <c r="Q82" s="23"/>
      <c r="R82" s="23"/>
      <c r="S82" s="23"/>
      <c r="T82" s="25">
        <f>SUM(IF(E82=Calc!$C$3,1,0),IF(F82=Calc!$C$4,1,0),IF(G82=Calc!$C$5,1,0),IF(H82=Calc!$C$6,1,0),IF(I82=Calc!$C$7,1,0),IF(J82=Calc!$C$8,1,0),IF(K82=Calc!$C$9,1,0),IF(L82=Calc!$C$10,1,0),IF(M82=Calc!$C$11,1,0),IF(N82=Calc!$C$12,1,0),IF(O82=Calc!$C$13,1,0),IF(P82=Calc!$C$14,1,0),IF(Q82=Calc!$C$15,1,0),IF(R82=Calc!$C$16,1,0),IF(S82=Calc!$C$17,1,0))</f>
        <v>0</v>
      </c>
      <c r="U82" s="26" t="str">
        <f>IF(E82="","No data",IFERROR(T82/Calc!$C$19,"Questions not defined"))</f>
        <v>No data</v>
      </c>
    </row>
    <row r="83" spans="2:21" x14ac:dyDescent="0.25">
      <c r="B83" s="24"/>
      <c r="C83" s="24"/>
      <c r="D83" s="24"/>
      <c r="E83" s="24"/>
      <c r="F83" s="24"/>
      <c r="G83" s="24"/>
      <c r="H83" s="24"/>
      <c r="I83" s="24"/>
      <c r="J83" s="24"/>
      <c r="K83" s="24"/>
      <c r="L83" s="24"/>
      <c r="M83" s="24"/>
      <c r="N83" s="24"/>
      <c r="O83" s="24"/>
      <c r="P83" s="24"/>
      <c r="Q83" s="24"/>
      <c r="R83" s="24"/>
      <c r="S83" s="24"/>
      <c r="T83" s="25">
        <f>SUM(IF(E83=Calc!$C$3,1,0),IF(F83=Calc!$C$4,1,0),IF(G83=Calc!$C$5,1,0),IF(H83=Calc!$C$6,1,0),IF(I83=Calc!$C$7,1,0),IF(J83=Calc!$C$8,1,0),IF(K83=Calc!$C$9,1,0),IF(L83=Calc!$C$10,1,0),IF(M83=Calc!$C$11,1,0),IF(N83=Calc!$C$12,1,0),IF(O83=Calc!$C$13,1,0),IF(P83=Calc!$C$14,1,0),IF(Q83=Calc!$C$15,1,0),IF(R83=Calc!$C$16,1,0),IF(S83=Calc!$C$17,1,0))</f>
        <v>0</v>
      </c>
      <c r="U83" s="26" t="str">
        <f>IF(E83="","No data",IFERROR(T83/Calc!$C$19,"Questions not defined"))</f>
        <v>No data</v>
      </c>
    </row>
    <row r="84" spans="2:21" x14ac:dyDescent="0.25">
      <c r="B84" s="23"/>
      <c r="C84" s="23"/>
      <c r="D84" s="23"/>
      <c r="E84" s="23"/>
      <c r="F84" s="23"/>
      <c r="G84" s="23"/>
      <c r="H84" s="23"/>
      <c r="I84" s="23"/>
      <c r="J84" s="23"/>
      <c r="K84" s="23"/>
      <c r="L84" s="23"/>
      <c r="M84" s="23"/>
      <c r="N84" s="23"/>
      <c r="O84" s="23"/>
      <c r="P84" s="23"/>
      <c r="Q84" s="23"/>
      <c r="R84" s="23"/>
      <c r="S84" s="23"/>
      <c r="T84" s="25">
        <f>SUM(IF(E84=Calc!$C$3,1,0),IF(F84=Calc!$C$4,1,0),IF(G84=Calc!$C$5,1,0),IF(H84=Calc!$C$6,1,0),IF(I84=Calc!$C$7,1,0),IF(J84=Calc!$C$8,1,0),IF(K84=Calc!$C$9,1,0),IF(L84=Calc!$C$10,1,0),IF(M84=Calc!$C$11,1,0),IF(N84=Calc!$C$12,1,0),IF(O84=Calc!$C$13,1,0),IF(P84=Calc!$C$14,1,0),IF(Q84=Calc!$C$15,1,0),IF(R84=Calc!$C$16,1,0),IF(S84=Calc!$C$17,1,0))</f>
        <v>0</v>
      </c>
      <c r="U84" s="26" t="str">
        <f>IF(E84="","No data",IFERROR(T84/Calc!$C$19,"Questions not defined"))</f>
        <v>No data</v>
      </c>
    </row>
    <row r="85" spans="2:21" x14ac:dyDescent="0.25">
      <c r="B85" s="24"/>
      <c r="C85" s="24"/>
      <c r="D85" s="24"/>
      <c r="E85" s="24"/>
      <c r="F85" s="24"/>
      <c r="G85" s="24"/>
      <c r="H85" s="24"/>
      <c r="I85" s="24"/>
      <c r="J85" s="24"/>
      <c r="K85" s="24"/>
      <c r="L85" s="24"/>
      <c r="M85" s="24"/>
      <c r="N85" s="24"/>
      <c r="O85" s="24"/>
      <c r="P85" s="24"/>
      <c r="Q85" s="24"/>
      <c r="R85" s="24"/>
      <c r="S85" s="24"/>
      <c r="T85" s="25">
        <f>SUM(IF(E85=Calc!$C$3,1,0),IF(F85=Calc!$C$4,1,0),IF(G85=Calc!$C$5,1,0),IF(H85=Calc!$C$6,1,0),IF(I85=Calc!$C$7,1,0),IF(J85=Calc!$C$8,1,0),IF(K85=Calc!$C$9,1,0),IF(L85=Calc!$C$10,1,0),IF(M85=Calc!$C$11,1,0),IF(N85=Calc!$C$12,1,0),IF(O85=Calc!$C$13,1,0),IF(P85=Calc!$C$14,1,0),IF(Q85=Calc!$C$15,1,0),IF(R85=Calc!$C$16,1,0),IF(S85=Calc!$C$17,1,0))</f>
        <v>0</v>
      </c>
      <c r="U85" s="26" t="str">
        <f>IF(E85="","No data",IFERROR(T85/Calc!$C$19,"Questions not defined"))</f>
        <v>No data</v>
      </c>
    </row>
    <row r="86" spans="2:21" x14ac:dyDescent="0.25">
      <c r="B86" s="23"/>
      <c r="C86" s="23"/>
      <c r="D86" s="23"/>
      <c r="E86" s="23"/>
      <c r="F86" s="23"/>
      <c r="G86" s="23"/>
      <c r="H86" s="23"/>
      <c r="I86" s="23"/>
      <c r="J86" s="23"/>
      <c r="K86" s="23"/>
      <c r="L86" s="23"/>
      <c r="M86" s="23"/>
      <c r="N86" s="23"/>
      <c r="O86" s="23"/>
      <c r="P86" s="23"/>
      <c r="Q86" s="23"/>
      <c r="R86" s="23"/>
      <c r="S86" s="23"/>
      <c r="T86" s="25">
        <f>SUM(IF(E86=Calc!$C$3,1,0),IF(F86=Calc!$C$4,1,0),IF(G86=Calc!$C$5,1,0),IF(H86=Calc!$C$6,1,0),IF(I86=Calc!$C$7,1,0),IF(J86=Calc!$C$8,1,0),IF(K86=Calc!$C$9,1,0),IF(L86=Calc!$C$10,1,0),IF(M86=Calc!$C$11,1,0),IF(N86=Calc!$C$12,1,0),IF(O86=Calc!$C$13,1,0),IF(P86=Calc!$C$14,1,0),IF(Q86=Calc!$C$15,1,0),IF(R86=Calc!$C$16,1,0),IF(S86=Calc!$C$17,1,0))</f>
        <v>0</v>
      </c>
      <c r="U86" s="26" t="str">
        <f>IF(E86="","No data",IFERROR(T86/Calc!$C$19,"Questions not defined"))</f>
        <v>No data</v>
      </c>
    </row>
    <row r="87" spans="2:21" x14ac:dyDescent="0.25">
      <c r="B87" s="24"/>
      <c r="C87" s="24"/>
      <c r="D87" s="24"/>
      <c r="E87" s="24"/>
      <c r="F87" s="24"/>
      <c r="G87" s="24"/>
      <c r="H87" s="24"/>
      <c r="I87" s="24"/>
      <c r="J87" s="24"/>
      <c r="K87" s="24"/>
      <c r="L87" s="24"/>
      <c r="M87" s="24"/>
      <c r="N87" s="24"/>
      <c r="O87" s="24"/>
      <c r="P87" s="24"/>
      <c r="Q87" s="24"/>
      <c r="R87" s="24"/>
      <c r="S87" s="24"/>
      <c r="T87" s="25">
        <f>SUM(IF(E87=Calc!$C$3,1,0),IF(F87=Calc!$C$4,1,0),IF(G87=Calc!$C$5,1,0),IF(H87=Calc!$C$6,1,0),IF(I87=Calc!$C$7,1,0),IF(J87=Calc!$C$8,1,0),IF(K87=Calc!$C$9,1,0),IF(L87=Calc!$C$10,1,0),IF(M87=Calc!$C$11,1,0),IF(N87=Calc!$C$12,1,0),IF(O87=Calc!$C$13,1,0),IF(P87=Calc!$C$14,1,0),IF(Q87=Calc!$C$15,1,0),IF(R87=Calc!$C$16,1,0),IF(S87=Calc!$C$17,1,0))</f>
        <v>0</v>
      </c>
      <c r="U87" s="26" t="str">
        <f>IF(E87="","No data",IFERROR(T87/Calc!$C$19,"Questions not defined"))</f>
        <v>No data</v>
      </c>
    </row>
    <row r="88" spans="2:21" x14ac:dyDescent="0.25">
      <c r="B88" s="23"/>
      <c r="C88" s="23"/>
      <c r="D88" s="23"/>
      <c r="E88" s="23"/>
      <c r="F88" s="23"/>
      <c r="G88" s="23"/>
      <c r="H88" s="23"/>
      <c r="I88" s="23"/>
      <c r="J88" s="23"/>
      <c r="K88" s="23"/>
      <c r="L88" s="23"/>
      <c r="M88" s="23"/>
      <c r="N88" s="23"/>
      <c r="O88" s="23"/>
      <c r="P88" s="23"/>
      <c r="Q88" s="23"/>
      <c r="R88" s="23"/>
      <c r="S88" s="23"/>
      <c r="T88" s="25">
        <f>SUM(IF(E88=Calc!$C$3,1,0),IF(F88=Calc!$C$4,1,0),IF(G88=Calc!$C$5,1,0),IF(H88=Calc!$C$6,1,0),IF(I88=Calc!$C$7,1,0),IF(J88=Calc!$C$8,1,0),IF(K88=Calc!$C$9,1,0),IF(L88=Calc!$C$10,1,0),IF(M88=Calc!$C$11,1,0),IF(N88=Calc!$C$12,1,0),IF(O88=Calc!$C$13,1,0),IF(P88=Calc!$C$14,1,0),IF(Q88=Calc!$C$15,1,0),IF(R88=Calc!$C$16,1,0),IF(S88=Calc!$C$17,1,0))</f>
        <v>0</v>
      </c>
      <c r="U88" s="26" t="str">
        <f>IF(E88="","No data",IFERROR(T88/Calc!$C$19,"Questions not defined"))</f>
        <v>No data</v>
      </c>
    </row>
    <row r="89" spans="2:21" x14ac:dyDescent="0.25">
      <c r="B89" s="24"/>
      <c r="C89" s="24"/>
      <c r="D89" s="24"/>
      <c r="E89" s="24"/>
      <c r="F89" s="24"/>
      <c r="G89" s="24"/>
      <c r="H89" s="24"/>
      <c r="I89" s="24"/>
      <c r="J89" s="24"/>
      <c r="K89" s="24"/>
      <c r="L89" s="24"/>
      <c r="M89" s="24"/>
      <c r="N89" s="24"/>
      <c r="O89" s="24"/>
      <c r="P89" s="24"/>
      <c r="Q89" s="24"/>
      <c r="R89" s="24"/>
      <c r="S89" s="24"/>
      <c r="T89" s="25">
        <f>SUM(IF(E89=Calc!$C$3,1,0),IF(F89=Calc!$C$4,1,0),IF(G89=Calc!$C$5,1,0),IF(H89=Calc!$C$6,1,0),IF(I89=Calc!$C$7,1,0),IF(J89=Calc!$C$8,1,0),IF(K89=Calc!$C$9,1,0),IF(L89=Calc!$C$10,1,0),IF(M89=Calc!$C$11,1,0),IF(N89=Calc!$C$12,1,0),IF(O89=Calc!$C$13,1,0),IF(P89=Calc!$C$14,1,0),IF(Q89=Calc!$C$15,1,0),IF(R89=Calc!$C$16,1,0),IF(S89=Calc!$C$17,1,0))</f>
        <v>0</v>
      </c>
      <c r="U89" s="26" t="str">
        <f>IF(E89="","No data",IFERROR(T89/Calc!$C$19,"Questions not defined"))</f>
        <v>No data</v>
      </c>
    </row>
    <row r="90" spans="2:21" x14ac:dyDescent="0.25">
      <c r="B90" s="23"/>
      <c r="C90" s="23"/>
      <c r="D90" s="23"/>
      <c r="E90" s="23"/>
      <c r="F90" s="23"/>
      <c r="G90" s="23"/>
      <c r="H90" s="23"/>
      <c r="I90" s="23"/>
      <c r="J90" s="23"/>
      <c r="K90" s="23"/>
      <c r="L90" s="23"/>
      <c r="M90" s="23"/>
      <c r="N90" s="23"/>
      <c r="O90" s="23"/>
      <c r="P90" s="23"/>
      <c r="Q90" s="23"/>
      <c r="R90" s="23"/>
      <c r="S90" s="23"/>
      <c r="T90" s="25">
        <f>SUM(IF(E90=Calc!$C$3,1,0),IF(F90=Calc!$C$4,1,0),IF(G90=Calc!$C$5,1,0),IF(H90=Calc!$C$6,1,0),IF(I90=Calc!$C$7,1,0),IF(J90=Calc!$C$8,1,0),IF(K90=Calc!$C$9,1,0),IF(L90=Calc!$C$10,1,0),IF(M90=Calc!$C$11,1,0),IF(N90=Calc!$C$12,1,0),IF(O90=Calc!$C$13,1,0),IF(P90=Calc!$C$14,1,0),IF(Q90=Calc!$C$15,1,0),IF(R90=Calc!$C$16,1,0),IF(S90=Calc!$C$17,1,0))</f>
        <v>0</v>
      </c>
      <c r="U90" s="26" t="str">
        <f>IF(E90="","No data",IFERROR(T90/Calc!$C$19,"Questions not defined"))</f>
        <v>No data</v>
      </c>
    </row>
    <row r="91" spans="2:21" x14ac:dyDescent="0.25">
      <c r="B91" s="24"/>
      <c r="C91" s="24"/>
      <c r="D91" s="24"/>
      <c r="E91" s="24"/>
      <c r="F91" s="24"/>
      <c r="G91" s="24"/>
      <c r="H91" s="24"/>
      <c r="I91" s="24"/>
      <c r="J91" s="24"/>
      <c r="K91" s="24"/>
      <c r="L91" s="24"/>
      <c r="M91" s="24"/>
      <c r="N91" s="24"/>
      <c r="O91" s="24"/>
      <c r="P91" s="24"/>
      <c r="Q91" s="24"/>
      <c r="R91" s="24"/>
      <c r="S91" s="24"/>
      <c r="T91" s="25">
        <f>SUM(IF(E91=Calc!$C$3,1,0),IF(F91=Calc!$C$4,1,0),IF(G91=Calc!$C$5,1,0),IF(H91=Calc!$C$6,1,0),IF(I91=Calc!$C$7,1,0),IF(J91=Calc!$C$8,1,0),IF(K91=Calc!$C$9,1,0),IF(L91=Calc!$C$10,1,0),IF(M91=Calc!$C$11,1,0),IF(N91=Calc!$C$12,1,0),IF(O91=Calc!$C$13,1,0),IF(P91=Calc!$C$14,1,0),IF(Q91=Calc!$C$15,1,0),IF(R91=Calc!$C$16,1,0),IF(S91=Calc!$C$17,1,0))</f>
        <v>0</v>
      </c>
      <c r="U91" s="26" t="str">
        <f>IF(E91="","No data",IFERROR(T91/Calc!$C$19,"Questions not defined"))</f>
        <v>No data</v>
      </c>
    </row>
    <row r="92" spans="2:21" x14ac:dyDescent="0.25">
      <c r="B92" s="23"/>
      <c r="C92" s="23"/>
      <c r="D92" s="23"/>
      <c r="E92" s="23"/>
      <c r="F92" s="23"/>
      <c r="G92" s="23"/>
      <c r="H92" s="23"/>
      <c r="I92" s="23"/>
      <c r="J92" s="23"/>
      <c r="K92" s="23"/>
      <c r="L92" s="23"/>
      <c r="M92" s="23"/>
      <c r="N92" s="23"/>
      <c r="O92" s="23"/>
      <c r="P92" s="23"/>
      <c r="Q92" s="23"/>
      <c r="R92" s="23"/>
      <c r="S92" s="23"/>
      <c r="T92" s="25">
        <f>SUM(IF(E92=Calc!$C$3,1,0),IF(F92=Calc!$C$4,1,0),IF(G92=Calc!$C$5,1,0),IF(H92=Calc!$C$6,1,0),IF(I92=Calc!$C$7,1,0),IF(J92=Calc!$C$8,1,0),IF(K92=Calc!$C$9,1,0),IF(L92=Calc!$C$10,1,0),IF(M92=Calc!$C$11,1,0),IF(N92=Calc!$C$12,1,0),IF(O92=Calc!$C$13,1,0),IF(P92=Calc!$C$14,1,0),IF(Q92=Calc!$C$15,1,0),IF(R92=Calc!$C$16,1,0),IF(S92=Calc!$C$17,1,0))</f>
        <v>0</v>
      </c>
      <c r="U92" s="26" t="str">
        <f>IF(E92="","No data",IFERROR(T92/Calc!$C$19,"Questions not defined"))</f>
        <v>No data</v>
      </c>
    </row>
    <row r="93" spans="2:21" x14ac:dyDescent="0.25">
      <c r="B93" s="24"/>
      <c r="C93" s="24"/>
      <c r="D93" s="24"/>
      <c r="E93" s="24"/>
      <c r="F93" s="24"/>
      <c r="G93" s="24"/>
      <c r="H93" s="24"/>
      <c r="I93" s="24"/>
      <c r="J93" s="24"/>
      <c r="K93" s="24"/>
      <c r="L93" s="24"/>
      <c r="M93" s="24"/>
      <c r="N93" s="24"/>
      <c r="O93" s="24"/>
      <c r="P93" s="24"/>
      <c r="Q93" s="24"/>
      <c r="R93" s="24"/>
      <c r="S93" s="24"/>
      <c r="T93" s="25">
        <f>SUM(IF(E93=Calc!$C$3,1,0),IF(F93=Calc!$C$4,1,0),IF(G93=Calc!$C$5,1,0),IF(H93=Calc!$C$6,1,0),IF(I93=Calc!$C$7,1,0),IF(J93=Calc!$C$8,1,0),IF(K93=Calc!$C$9,1,0),IF(L93=Calc!$C$10,1,0),IF(M93=Calc!$C$11,1,0),IF(N93=Calc!$C$12,1,0),IF(O93=Calc!$C$13,1,0),IF(P93=Calc!$C$14,1,0),IF(Q93=Calc!$C$15,1,0),IF(R93=Calc!$C$16,1,0),IF(S93=Calc!$C$17,1,0))</f>
        <v>0</v>
      </c>
      <c r="U93" s="26" t="str">
        <f>IF(E93="","No data",IFERROR(T93/Calc!$C$19,"Questions not defined"))</f>
        <v>No data</v>
      </c>
    </row>
    <row r="94" spans="2:21" x14ac:dyDescent="0.25">
      <c r="B94" s="23"/>
      <c r="C94" s="23"/>
      <c r="D94" s="23"/>
      <c r="E94" s="23"/>
      <c r="F94" s="23"/>
      <c r="G94" s="23"/>
      <c r="H94" s="23"/>
      <c r="I94" s="23"/>
      <c r="J94" s="23"/>
      <c r="K94" s="23"/>
      <c r="L94" s="23"/>
      <c r="M94" s="23"/>
      <c r="N94" s="23"/>
      <c r="O94" s="23"/>
      <c r="P94" s="23"/>
      <c r="Q94" s="23"/>
      <c r="R94" s="23"/>
      <c r="S94" s="23"/>
      <c r="T94" s="25">
        <f>SUM(IF(E94=Calc!$C$3,1,0),IF(F94=Calc!$C$4,1,0),IF(G94=Calc!$C$5,1,0),IF(H94=Calc!$C$6,1,0),IF(I94=Calc!$C$7,1,0),IF(J94=Calc!$C$8,1,0),IF(K94=Calc!$C$9,1,0),IF(L94=Calc!$C$10,1,0),IF(M94=Calc!$C$11,1,0),IF(N94=Calc!$C$12,1,0),IF(O94=Calc!$C$13,1,0),IF(P94=Calc!$C$14,1,0),IF(Q94=Calc!$C$15,1,0),IF(R94=Calc!$C$16,1,0),IF(S94=Calc!$C$17,1,0))</f>
        <v>0</v>
      </c>
      <c r="U94" s="26" t="str">
        <f>IF(E94="","No data",IFERROR(T94/Calc!$C$19,"Questions not defined"))</f>
        <v>No data</v>
      </c>
    </row>
    <row r="95" spans="2:21" x14ac:dyDescent="0.25">
      <c r="B95" s="24"/>
      <c r="C95" s="24"/>
      <c r="D95" s="24"/>
      <c r="E95" s="24"/>
      <c r="F95" s="24"/>
      <c r="G95" s="24"/>
      <c r="H95" s="24"/>
      <c r="I95" s="24"/>
      <c r="J95" s="24"/>
      <c r="K95" s="24"/>
      <c r="L95" s="24"/>
      <c r="M95" s="24"/>
      <c r="N95" s="24"/>
      <c r="O95" s="24"/>
      <c r="P95" s="24"/>
      <c r="Q95" s="24"/>
      <c r="R95" s="24"/>
      <c r="S95" s="24"/>
      <c r="T95" s="25">
        <f>SUM(IF(E95=Calc!$C$3,1,0),IF(F95=Calc!$C$4,1,0),IF(G95=Calc!$C$5,1,0),IF(H95=Calc!$C$6,1,0),IF(I95=Calc!$C$7,1,0),IF(J95=Calc!$C$8,1,0),IF(K95=Calc!$C$9,1,0),IF(L95=Calc!$C$10,1,0),IF(M95=Calc!$C$11,1,0),IF(N95=Calc!$C$12,1,0),IF(O95=Calc!$C$13,1,0),IF(P95=Calc!$C$14,1,0),IF(Q95=Calc!$C$15,1,0),IF(R95=Calc!$C$16,1,0),IF(S95=Calc!$C$17,1,0))</f>
        <v>0</v>
      </c>
      <c r="U95" s="26" t="str">
        <f>IF(E95="","No data",IFERROR(T95/Calc!$C$19,"Questions not defined"))</f>
        <v>No data</v>
      </c>
    </row>
    <row r="96" spans="2:21" x14ac:dyDescent="0.25">
      <c r="B96" s="23"/>
      <c r="C96" s="23"/>
      <c r="D96" s="23"/>
      <c r="E96" s="23"/>
      <c r="F96" s="23"/>
      <c r="G96" s="23"/>
      <c r="H96" s="23"/>
      <c r="I96" s="23"/>
      <c r="J96" s="23"/>
      <c r="K96" s="23"/>
      <c r="L96" s="23"/>
      <c r="M96" s="23"/>
      <c r="N96" s="23"/>
      <c r="O96" s="23"/>
      <c r="P96" s="23"/>
      <c r="Q96" s="23"/>
      <c r="R96" s="23"/>
      <c r="S96" s="23"/>
      <c r="T96" s="25">
        <f>SUM(IF(E96=Calc!$C$3,1,0),IF(F96=Calc!$C$4,1,0),IF(G96=Calc!$C$5,1,0),IF(H96=Calc!$C$6,1,0),IF(I96=Calc!$C$7,1,0),IF(J96=Calc!$C$8,1,0),IF(K96=Calc!$C$9,1,0),IF(L96=Calc!$C$10,1,0),IF(M96=Calc!$C$11,1,0),IF(N96=Calc!$C$12,1,0),IF(O96=Calc!$C$13,1,0),IF(P96=Calc!$C$14,1,0),IF(Q96=Calc!$C$15,1,0),IF(R96=Calc!$C$16,1,0),IF(S96=Calc!$C$17,1,0))</f>
        <v>0</v>
      </c>
      <c r="U96" s="26" t="str">
        <f>IF(E96="","No data",IFERROR(T96/Calc!$C$19,"Questions not defined"))</f>
        <v>No data</v>
      </c>
    </row>
    <row r="97" spans="2:21" x14ac:dyDescent="0.25">
      <c r="B97" s="24"/>
      <c r="C97" s="24"/>
      <c r="D97" s="24"/>
      <c r="E97" s="24"/>
      <c r="F97" s="24"/>
      <c r="G97" s="24"/>
      <c r="H97" s="24"/>
      <c r="I97" s="24"/>
      <c r="J97" s="24"/>
      <c r="K97" s="24"/>
      <c r="L97" s="24"/>
      <c r="M97" s="24"/>
      <c r="N97" s="24"/>
      <c r="O97" s="24"/>
      <c r="P97" s="24"/>
      <c r="Q97" s="24"/>
      <c r="R97" s="24"/>
      <c r="S97" s="24"/>
      <c r="T97" s="25">
        <f>SUM(IF(E97=Calc!$C$3,1,0),IF(F97=Calc!$C$4,1,0),IF(G97=Calc!$C$5,1,0),IF(H97=Calc!$C$6,1,0),IF(I97=Calc!$C$7,1,0),IF(J97=Calc!$C$8,1,0),IF(K97=Calc!$C$9,1,0),IF(L97=Calc!$C$10,1,0),IF(M97=Calc!$C$11,1,0),IF(N97=Calc!$C$12,1,0),IF(O97=Calc!$C$13,1,0),IF(P97=Calc!$C$14,1,0),IF(Q97=Calc!$C$15,1,0),IF(R97=Calc!$C$16,1,0),IF(S97=Calc!$C$17,1,0))</f>
        <v>0</v>
      </c>
      <c r="U97" s="26" t="str">
        <f>IF(E97="","No data",IFERROR(T97/Calc!$C$19,"Questions not defined"))</f>
        <v>No data</v>
      </c>
    </row>
    <row r="98" spans="2:21" x14ac:dyDescent="0.25">
      <c r="B98" s="23"/>
      <c r="C98" s="23"/>
      <c r="D98" s="23"/>
      <c r="E98" s="23"/>
      <c r="F98" s="23"/>
      <c r="G98" s="23"/>
      <c r="H98" s="23"/>
      <c r="I98" s="23"/>
      <c r="J98" s="23"/>
      <c r="K98" s="23"/>
      <c r="L98" s="23"/>
      <c r="M98" s="23"/>
      <c r="N98" s="23"/>
      <c r="O98" s="23"/>
      <c r="P98" s="23"/>
      <c r="Q98" s="23"/>
      <c r="R98" s="23"/>
      <c r="S98" s="23"/>
      <c r="T98" s="25">
        <f>SUM(IF(E98=Calc!$C$3,1,0),IF(F98=Calc!$C$4,1,0),IF(G98=Calc!$C$5,1,0),IF(H98=Calc!$C$6,1,0),IF(I98=Calc!$C$7,1,0),IF(J98=Calc!$C$8,1,0),IF(K98=Calc!$C$9,1,0),IF(L98=Calc!$C$10,1,0),IF(M98=Calc!$C$11,1,0),IF(N98=Calc!$C$12,1,0),IF(O98=Calc!$C$13,1,0),IF(P98=Calc!$C$14,1,0),IF(Q98=Calc!$C$15,1,0),IF(R98=Calc!$C$16,1,0),IF(S98=Calc!$C$17,1,0))</f>
        <v>0</v>
      </c>
      <c r="U98" s="26" t="str">
        <f>IF(E98="","No data",IFERROR(T98/Calc!$C$19,"Questions not defined"))</f>
        <v>No data</v>
      </c>
    </row>
    <row r="99" spans="2:21" x14ac:dyDescent="0.25">
      <c r="B99" s="24"/>
      <c r="C99" s="24"/>
      <c r="D99" s="24"/>
      <c r="E99" s="24"/>
      <c r="F99" s="24"/>
      <c r="G99" s="24"/>
      <c r="H99" s="24"/>
      <c r="I99" s="24"/>
      <c r="J99" s="24"/>
      <c r="K99" s="24"/>
      <c r="L99" s="24"/>
      <c r="M99" s="24"/>
      <c r="N99" s="24"/>
      <c r="O99" s="24"/>
      <c r="P99" s="24"/>
      <c r="Q99" s="24"/>
      <c r="R99" s="24"/>
      <c r="S99" s="24"/>
      <c r="T99" s="25">
        <f>SUM(IF(E99=Calc!$C$3,1,0),IF(F99=Calc!$C$4,1,0),IF(G99=Calc!$C$5,1,0),IF(H99=Calc!$C$6,1,0),IF(I99=Calc!$C$7,1,0),IF(J99=Calc!$C$8,1,0),IF(K99=Calc!$C$9,1,0),IF(L99=Calc!$C$10,1,0),IF(M99=Calc!$C$11,1,0),IF(N99=Calc!$C$12,1,0),IF(O99=Calc!$C$13,1,0),IF(P99=Calc!$C$14,1,0),IF(Q99=Calc!$C$15,1,0),IF(R99=Calc!$C$16,1,0),IF(S99=Calc!$C$17,1,0))</f>
        <v>0</v>
      </c>
      <c r="U99" s="26" t="str">
        <f>IF(E99="","No data",IFERROR(T99/Calc!$C$19,"Questions not defined"))</f>
        <v>No data</v>
      </c>
    </row>
    <row r="100" spans="2:21" x14ac:dyDescent="0.25">
      <c r="B100" s="23"/>
      <c r="C100" s="23"/>
      <c r="D100" s="23"/>
      <c r="E100" s="23"/>
      <c r="F100" s="23"/>
      <c r="G100" s="23"/>
      <c r="H100" s="23"/>
      <c r="I100" s="23"/>
      <c r="J100" s="23"/>
      <c r="K100" s="23"/>
      <c r="L100" s="23"/>
      <c r="M100" s="23"/>
      <c r="N100" s="23"/>
      <c r="O100" s="23"/>
      <c r="P100" s="23"/>
      <c r="Q100" s="23"/>
      <c r="R100" s="23"/>
      <c r="S100" s="23"/>
      <c r="T100" s="25">
        <f>SUM(IF(E100=Calc!$C$3,1,0),IF(F100=Calc!$C$4,1,0),IF(G100=Calc!$C$5,1,0),IF(H100=Calc!$C$6,1,0),IF(I100=Calc!$C$7,1,0),IF(J100=Calc!$C$8,1,0),IF(K100=Calc!$C$9,1,0),IF(L100=Calc!$C$10,1,0),IF(M100=Calc!$C$11,1,0),IF(N100=Calc!$C$12,1,0),IF(O100=Calc!$C$13,1,0),IF(P100=Calc!$C$14,1,0),IF(Q100=Calc!$C$15,1,0),IF(R100=Calc!$C$16,1,0),IF(S100=Calc!$C$17,1,0))</f>
        <v>0</v>
      </c>
      <c r="U100" s="26" t="str">
        <f>IF(E100="","No data",IFERROR(T100/Calc!$C$19,"Questions not defined"))</f>
        <v>No data</v>
      </c>
    </row>
    <row r="101" spans="2:21" x14ac:dyDescent="0.25">
      <c r="B101" s="24"/>
      <c r="C101" s="24"/>
      <c r="D101" s="24"/>
      <c r="E101" s="24"/>
      <c r="F101" s="24"/>
      <c r="G101" s="24"/>
      <c r="H101" s="24"/>
      <c r="I101" s="24"/>
      <c r="J101" s="24"/>
      <c r="K101" s="24"/>
      <c r="L101" s="24"/>
      <c r="M101" s="24"/>
      <c r="N101" s="24"/>
      <c r="O101" s="24"/>
      <c r="P101" s="24"/>
      <c r="Q101" s="24"/>
      <c r="R101" s="24"/>
      <c r="S101" s="24"/>
      <c r="T101" s="25">
        <f>SUM(IF(E101=Calc!$C$3,1,0),IF(F101=Calc!$C$4,1,0),IF(G101=Calc!$C$5,1,0),IF(H101=Calc!$C$6,1,0),IF(I101=Calc!$C$7,1,0),IF(J101=Calc!$C$8,1,0),IF(K101=Calc!$C$9,1,0),IF(L101=Calc!$C$10,1,0),IF(M101=Calc!$C$11,1,0),IF(N101=Calc!$C$12,1,0),IF(O101=Calc!$C$13,1,0),IF(P101=Calc!$C$14,1,0),IF(Q101=Calc!$C$15,1,0),IF(R101=Calc!$C$16,1,0),IF(S101=Calc!$C$17,1,0))</f>
        <v>0</v>
      </c>
      <c r="U101" s="26" t="str">
        <f>IF(E101="","No data",IFERROR(T101/Calc!$C$19,"Questions not defined"))</f>
        <v>No data</v>
      </c>
    </row>
    <row r="102" spans="2:21" x14ac:dyDescent="0.25">
      <c r="B102" s="23"/>
      <c r="C102" s="23"/>
      <c r="D102" s="23"/>
      <c r="E102" s="23"/>
      <c r="F102" s="23"/>
      <c r="G102" s="23"/>
      <c r="H102" s="23"/>
      <c r="I102" s="23"/>
      <c r="J102" s="23"/>
      <c r="K102" s="23"/>
      <c r="L102" s="23"/>
      <c r="M102" s="23"/>
      <c r="N102" s="23"/>
      <c r="O102" s="23"/>
      <c r="P102" s="23"/>
      <c r="Q102" s="23"/>
      <c r="R102" s="23"/>
      <c r="S102" s="23"/>
      <c r="T102" s="25">
        <f>SUM(IF(E102=Calc!$C$3,1,0),IF(F102=Calc!$C$4,1,0),IF(G102=Calc!$C$5,1,0),IF(H102=Calc!$C$6,1,0),IF(I102=Calc!$C$7,1,0),IF(J102=Calc!$C$8,1,0),IF(K102=Calc!$C$9,1,0),IF(L102=Calc!$C$10,1,0),IF(M102=Calc!$C$11,1,0),IF(N102=Calc!$C$12,1,0),IF(O102=Calc!$C$13,1,0),IF(P102=Calc!$C$14,1,0),IF(Q102=Calc!$C$15,1,0),IF(R102=Calc!$C$16,1,0),IF(S102=Calc!$C$17,1,0))</f>
        <v>0</v>
      </c>
      <c r="U102" s="26" t="str">
        <f>IF(E102="","No data",IFERROR(T102/Calc!$C$19,"Questions not defined"))</f>
        <v>No data</v>
      </c>
    </row>
    <row r="103" spans="2:21" x14ac:dyDescent="0.25">
      <c r="B103" s="24"/>
      <c r="C103" s="24"/>
      <c r="D103" s="24"/>
      <c r="E103" s="24"/>
      <c r="F103" s="24"/>
      <c r="G103" s="24"/>
      <c r="H103" s="24"/>
      <c r="I103" s="24"/>
      <c r="J103" s="24"/>
      <c r="K103" s="24"/>
      <c r="L103" s="24"/>
      <c r="M103" s="24"/>
      <c r="N103" s="24"/>
      <c r="O103" s="24"/>
      <c r="P103" s="24"/>
      <c r="Q103" s="24"/>
      <c r="R103" s="24"/>
      <c r="S103" s="24"/>
      <c r="T103" s="25">
        <f>SUM(IF(E103=Calc!$C$3,1,0),IF(F103=Calc!$C$4,1,0),IF(G103=Calc!$C$5,1,0),IF(H103=Calc!$C$6,1,0),IF(I103=Calc!$C$7,1,0),IF(J103=Calc!$C$8,1,0),IF(K103=Calc!$C$9,1,0),IF(L103=Calc!$C$10,1,0),IF(M103=Calc!$C$11,1,0),IF(N103=Calc!$C$12,1,0),IF(O103=Calc!$C$13,1,0),IF(P103=Calc!$C$14,1,0),IF(Q103=Calc!$C$15,1,0),IF(R103=Calc!$C$16,1,0),IF(S103=Calc!$C$17,1,0))</f>
        <v>0</v>
      </c>
      <c r="U103" s="26" t="str">
        <f>IF(E103="","No data",IFERROR(T103/Calc!$C$19,"Questions not defined"))</f>
        <v>No data</v>
      </c>
    </row>
  </sheetData>
  <sheetProtection algorithmName="SHA-512" hashValue="2QxKOllLbGigqdNMw8Njs0kvYRwulUVY87xPM1/6XHaUgSUXPgPDOKAvGWORQSXbSSxyz2JdaxlN3CUthVS+Nw==" saltValue="12RN2lRoNTS05C5ALB4N+w==" spinCount="100000" sheet="1" objects="1" scenarios="1"/>
  <dataValidations count="3">
    <dataValidation type="list" allowBlank="1" showInputMessage="1" showErrorMessage="1" sqref="E4:S1048576" xr:uid="{00000000-0002-0000-0200-000000000000}">
      <formula1>"A, B, C, D"</formula1>
    </dataValidation>
    <dataValidation type="list" allowBlank="1" showInputMessage="1" showErrorMessage="1" sqref="C4:C1048576" xr:uid="{00000000-0002-0000-0200-000001000000}">
      <formula1>"female, male, other"</formula1>
    </dataValidation>
    <dataValidation type="whole" allowBlank="1" showInputMessage="1" showErrorMessage="1" sqref="D1:D1048576" xr:uid="{00000000-0002-0000-0200-000002000000}">
      <formula1>12</formula1>
      <formula2>100</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E80"/>
  <sheetViews>
    <sheetView workbookViewId="0">
      <selection activeCell="E61" sqref="E61"/>
    </sheetView>
  </sheetViews>
  <sheetFormatPr defaultColWidth="8.88671875" defaultRowHeight="13.8" x14ac:dyDescent="0.25"/>
  <cols>
    <col min="1" max="1" width="10.6640625" style="1" customWidth="1"/>
    <col min="2" max="2" width="36.5546875" style="1" customWidth="1"/>
    <col min="3" max="3" width="12.33203125" style="2" customWidth="1"/>
    <col min="4" max="4" width="23.88671875" style="1" customWidth="1"/>
    <col min="5" max="5" width="9.5546875" style="1" customWidth="1"/>
    <col min="6" max="16384" width="8.88671875" style="1"/>
  </cols>
  <sheetData>
    <row r="3" spans="1:5" ht="28.2" thickBot="1" x14ac:dyDescent="0.3">
      <c r="A3" s="5" t="s">
        <v>5</v>
      </c>
      <c r="B3" s="5" t="s">
        <v>3</v>
      </c>
      <c r="C3" s="6" t="s">
        <v>2</v>
      </c>
      <c r="D3" s="7" t="s">
        <v>10</v>
      </c>
      <c r="E3" s="6" t="s">
        <v>4</v>
      </c>
    </row>
    <row r="4" spans="1:5" x14ac:dyDescent="0.25">
      <c r="A4" s="36">
        <v>1</v>
      </c>
      <c r="B4" s="51"/>
      <c r="C4" s="8" t="s">
        <v>6</v>
      </c>
      <c r="D4" s="9"/>
      <c r="E4" s="10"/>
    </row>
    <row r="5" spans="1:5" x14ac:dyDescent="0.25">
      <c r="A5" s="37"/>
      <c r="B5" s="41"/>
      <c r="C5" s="4" t="s">
        <v>7</v>
      </c>
      <c r="D5" s="17"/>
      <c r="E5" s="18"/>
    </row>
    <row r="6" spans="1:5" x14ac:dyDescent="0.25">
      <c r="A6" s="37"/>
      <c r="B6" s="41"/>
      <c r="C6" s="4" t="s">
        <v>8</v>
      </c>
      <c r="D6" s="19"/>
      <c r="E6" s="20"/>
    </row>
    <row r="7" spans="1:5" ht="14.4" thickBot="1" x14ac:dyDescent="0.3">
      <c r="A7" s="38"/>
      <c r="B7" s="42"/>
      <c r="C7" s="11" t="s">
        <v>9</v>
      </c>
      <c r="D7" s="21"/>
      <c r="E7" s="22"/>
    </row>
    <row r="8" spans="1:5" x14ac:dyDescent="0.25">
      <c r="A8" s="36">
        <v>2</v>
      </c>
      <c r="B8" s="50"/>
      <c r="C8" s="8" t="s">
        <v>6</v>
      </c>
      <c r="D8" s="15"/>
      <c r="E8" s="16"/>
    </row>
    <row r="9" spans="1:5" x14ac:dyDescent="0.25">
      <c r="A9" s="37"/>
      <c r="B9" s="44"/>
      <c r="C9" s="4" t="s">
        <v>7</v>
      </c>
      <c r="D9" s="17"/>
      <c r="E9" s="18"/>
    </row>
    <row r="10" spans="1:5" x14ac:dyDescent="0.25">
      <c r="A10" s="37"/>
      <c r="B10" s="44"/>
      <c r="C10" s="4" t="s">
        <v>8</v>
      </c>
      <c r="D10" s="19"/>
      <c r="E10" s="20"/>
    </row>
    <row r="11" spans="1:5" ht="14.4" thickBot="1" x14ac:dyDescent="0.3">
      <c r="A11" s="38"/>
      <c r="B11" s="45"/>
      <c r="C11" s="11" t="s">
        <v>9</v>
      </c>
      <c r="D11" s="21"/>
      <c r="E11" s="22"/>
    </row>
    <row r="12" spans="1:5" x14ac:dyDescent="0.25">
      <c r="A12" s="36">
        <v>3</v>
      </c>
      <c r="B12" s="51"/>
      <c r="C12" s="8" t="s">
        <v>6</v>
      </c>
      <c r="D12" s="15"/>
      <c r="E12" s="16"/>
    </row>
    <row r="13" spans="1:5" x14ac:dyDescent="0.25">
      <c r="A13" s="37"/>
      <c r="B13" s="41"/>
      <c r="C13" s="4" t="s">
        <v>7</v>
      </c>
      <c r="D13" s="17"/>
      <c r="E13" s="18"/>
    </row>
    <row r="14" spans="1:5" x14ac:dyDescent="0.25">
      <c r="A14" s="37"/>
      <c r="B14" s="41"/>
      <c r="C14" s="4" t="s">
        <v>8</v>
      </c>
      <c r="D14" s="19"/>
      <c r="E14" s="20"/>
    </row>
    <row r="15" spans="1:5" ht="14.4" thickBot="1" x14ac:dyDescent="0.3">
      <c r="A15" s="38"/>
      <c r="B15" s="42"/>
      <c r="C15" s="11" t="s">
        <v>9</v>
      </c>
      <c r="D15" s="21"/>
      <c r="E15" s="22"/>
    </row>
    <row r="16" spans="1:5" x14ac:dyDescent="0.25">
      <c r="A16" s="36">
        <v>4</v>
      </c>
      <c r="B16" s="50"/>
      <c r="C16" s="8" t="s">
        <v>6</v>
      </c>
      <c r="D16" s="15"/>
      <c r="E16" s="16"/>
    </row>
    <row r="17" spans="1:5" x14ac:dyDescent="0.25">
      <c r="A17" s="37"/>
      <c r="B17" s="44"/>
      <c r="C17" s="4" t="s">
        <v>7</v>
      </c>
      <c r="D17" s="17"/>
      <c r="E17" s="18"/>
    </row>
    <row r="18" spans="1:5" x14ac:dyDescent="0.25">
      <c r="A18" s="37"/>
      <c r="B18" s="44"/>
      <c r="C18" s="4" t="s">
        <v>8</v>
      </c>
      <c r="D18" s="19"/>
      <c r="E18" s="20"/>
    </row>
    <row r="19" spans="1:5" ht="14.4" thickBot="1" x14ac:dyDescent="0.3">
      <c r="A19" s="38"/>
      <c r="B19" s="45"/>
      <c r="C19" s="11" t="s">
        <v>9</v>
      </c>
      <c r="D19" s="21"/>
      <c r="E19" s="22"/>
    </row>
    <row r="20" spans="1:5" x14ac:dyDescent="0.25">
      <c r="A20" s="36">
        <v>5</v>
      </c>
      <c r="B20" s="51"/>
      <c r="C20" s="8" t="s">
        <v>6</v>
      </c>
      <c r="D20" s="15"/>
      <c r="E20" s="16"/>
    </row>
    <row r="21" spans="1:5" x14ac:dyDescent="0.25">
      <c r="A21" s="37"/>
      <c r="B21" s="41"/>
      <c r="C21" s="4" t="s">
        <v>7</v>
      </c>
      <c r="D21" s="17"/>
      <c r="E21" s="18"/>
    </row>
    <row r="22" spans="1:5" x14ac:dyDescent="0.25">
      <c r="A22" s="37"/>
      <c r="B22" s="41"/>
      <c r="C22" s="4" t="s">
        <v>8</v>
      </c>
      <c r="D22" s="19"/>
      <c r="E22" s="20"/>
    </row>
    <row r="23" spans="1:5" ht="14.4" thickBot="1" x14ac:dyDescent="0.3">
      <c r="A23" s="38"/>
      <c r="B23" s="42"/>
      <c r="C23" s="11" t="s">
        <v>9</v>
      </c>
      <c r="D23" s="21"/>
      <c r="E23" s="22"/>
    </row>
    <row r="24" spans="1:5" x14ac:dyDescent="0.25">
      <c r="A24" s="36">
        <v>6</v>
      </c>
      <c r="B24" s="50"/>
      <c r="C24" s="8" t="s">
        <v>6</v>
      </c>
      <c r="D24" s="15"/>
      <c r="E24" s="16"/>
    </row>
    <row r="25" spans="1:5" x14ac:dyDescent="0.25">
      <c r="A25" s="37"/>
      <c r="B25" s="44"/>
      <c r="C25" s="4" t="s">
        <v>7</v>
      </c>
      <c r="D25" s="17"/>
      <c r="E25" s="18"/>
    </row>
    <row r="26" spans="1:5" x14ac:dyDescent="0.25">
      <c r="A26" s="37"/>
      <c r="B26" s="44"/>
      <c r="C26" s="4" t="s">
        <v>8</v>
      </c>
      <c r="D26" s="19"/>
      <c r="E26" s="20"/>
    </row>
    <row r="27" spans="1:5" ht="14.4" thickBot="1" x14ac:dyDescent="0.3">
      <c r="A27" s="38"/>
      <c r="B27" s="45"/>
      <c r="C27" s="11" t="s">
        <v>9</v>
      </c>
      <c r="D27" s="21"/>
      <c r="E27" s="22"/>
    </row>
    <row r="28" spans="1:5" x14ac:dyDescent="0.25">
      <c r="A28" s="36">
        <v>7</v>
      </c>
      <c r="B28" s="51"/>
      <c r="C28" s="8" t="s">
        <v>6</v>
      </c>
      <c r="D28" s="15"/>
      <c r="E28" s="16"/>
    </row>
    <row r="29" spans="1:5" x14ac:dyDescent="0.25">
      <c r="A29" s="37"/>
      <c r="B29" s="41"/>
      <c r="C29" s="4" t="s">
        <v>7</v>
      </c>
      <c r="D29" s="17"/>
      <c r="E29" s="18"/>
    </row>
    <row r="30" spans="1:5" x14ac:dyDescent="0.25">
      <c r="A30" s="37"/>
      <c r="B30" s="41"/>
      <c r="C30" s="4" t="s">
        <v>8</v>
      </c>
      <c r="D30" s="19"/>
      <c r="E30" s="20"/>
    </row>
    <row r="31" spans="1:5" ht="14.4" thickBot="1" x14ac:dyDescent="0.3">
      <c r="A31" s="38"/>
      <c r="B31" s="42"/>
      <c r="C31" s="11" t="s">
        <v>9</v>
      </c>
      <c r="D31" s="21"/>
      <c r="E31" s="22"/>
    </row>
    <row r="32" spans="1:5" x14ac:dyDescent="0.25">
      <c r="A32" s="36">
        <v>8</v>
      </c>
      <c r="B32" s="50"/>
      <c r="C32" s="8" t="s">
        <v>6</v>
      </c>
      <c r="D32" s="15"/>
      <c r="E32" s="16"/>
    </row>
    <row r="33" spans="1:5" x14ac:dyDescent="0.25">
      <c r="A33" s="37"/>
      <c r="B33" s="44"/>
      <c r="C33" s="4" t="s">
        <v>7</v>
      </c>
      <c r="D33" s="17"/>
      <c r="E33" s="18"/>
    </row>
    <row r="34" spans="1:5" x14ac:dyDescent="0.25">
      <c r="A34" s="37"/>
      <c r="B34" s="44"/>
      <c r="C34" s="4" t="s">
        <v>8</v>
      </c>
      <c r="D34" s="19"/>
      <c r="E34" s="20"/>
    </row>
    <row r="35" spans="1:5" ht="14.4" thickBot="1" x14ac:dyDescent="0.3">
      <c r="A35" s="38"/>
      <c r="B35" s="45"/>
      <c r="C35" s="11" t="s">
        <v>9</v>
      </c>
      <c r="D35" s="21"/>
      <c r="E35" s="22"/>
    </row>
    <row r="36" spans="1:5" x14ac:dyDescent="0.25">
      <c r="A36" s="36">
        <v>9</v>
      </c>
      <c r="B36" s="51"/>
      <c r="C36" s="8" t="s">
        <v>6</v>
      </c>
      <c r="D36" s="15"/>
      <c r="E36" s="16"/>
    </row>
    <row r="37" spans="1:5" x14ac:dyDescent="0.25">
      <c r="A37" s="37"/>
      <c r="B37" s="41"/>
      <c r="C37" s="4" t="s">
        <v>7</v>
      </c>
      <c r="D37" s="17"/>
      <c r="E37" s="18"/>
    </row>
    <row r="38" spans="1:5" x14ac:dyDescent="0.25">
      <c r="A38" s="37"/>
      <c r="B38" s="41"/>
      <c r="C38" s="4" t="s">
        <v>8</v>
      </c>
      <c r="D38" s="19"/>
      <c r="E38" s="20"/>
    </row>
    <row r="39" spans="1:5" ht="14.4" thickBot="1" x14ac:dyDescent="0.3">
      <c r="A39" s="38"/>
      <c r="B39" s="42"/>
      <c r="C39" s="11" t="s">
        <v>9</v>
      </c>
      <c r="D39" s="21"/>
      <c r="E39" s="22"/>
    </row>
    <row r="40" spans="1:5" x14ac:dyDescent="0.25">
      <c r="A40" s="36">
        <v>10</v>
      </c>
      <c r="B40" s="50"/>
      <c r="C40" s="8" t="s">
        <v>6</v>
      </c>
      <c r="D40" s="15"/>
      <c r="E40" s="16"/>
    </row>
    <row r="41" spans="1:5" x14ac:dyDescent="0.25">
      <c r="A41" s="37"/>
      <c r="B41" s="44"/>
      <c r="C41" s="4" t="s">
        <v>7</v>
      </c>
      <c r="D41" s="17"/>
      <c r="E41" s="18"/>
    </row>
    <row r="42" spans="1:5" x14ac:dyDescent="0.25">
      <c r="A42" s="37"/>
      <c r="B42" s="44"/>
      <c r="C42" s="4" t="s">
        <v>8</v>
      </c>
      <c r="D42" s="19"/>
      <c r="E42" s="20"/>
    </row>
    <row r="43" spans="1:5" ht="14.4" thickBot="1" x14ac:dyDescent="0.3">
      <c r="A43" s="38"/>
      <c r="B43" s="45"/>
      <c r="C43" s="11" t="s">
        <v>9</v>
      </c>
      <c r="D43" s="21"/>
      <c r="E43" s="22"/>
    </row>
    <row r="44" spans="1:5" x14ac:dyDescent="0.25">
      <c r="A44" s="36">
        <v>11</v>
      </c>
      <c r="B44" s="51"/>
      <c r="C44" s="8" t="s">
        <v>6</v>
      </c>
      <c r="D44" s="15"/>
      <c r="E44" s="16"/>
    </row>
    <row r="45" spans="1:5" x14ac:dyDescent="0.25">
      <c r="A45" s="37"/>
      <c r="B45" s="41"/>
      <c r="C45" s="4" t="s">
        <v>7</v>
      </c>
      <c r="D45" s="17"/>
      <c r="E45" s="18"/>
    </row>
    <row r="46" spans="1:5" x14ac:dyDescent="0.25">
      <c r="A46" s="37"/>
      <c r="B46" s="41"/>
      <c r="C46" s="4" t="s">
        <v>8</v>
      </c>
      <c r="D46" s="19"/>
      <c r="E46" s="20"/>
    </row>
    <row r="47" spans="1:5" ht="14.4" thickBot="1" x14ac:dyDescent="0.3">
      <c r="A47" s="38"/>
      <c r="B47" s="42"/>
      <c r="C47" s="11" t="s">
        <v>9</v>
      </c>
      <c r="D47" s="21"/>
      <c r="E47" s="22"/>
    </row>
    <row r="48" spans="1:5" x14ac:dyDescent="0.25">
      <c r="A48" s="36">
        <v>12</v>
      </c>
      <c r="B48" s="50"/>
      <c r="C48" s="8" t="s">
        <v>6</v>
      </c>
      <c r="D48" s="15"/>
      <c r="E48" s="16"/>
    </row>
    <row r="49" spans="1:5" x14ac:dyDescent="0.25">
      <c r="A49" s="37"/>
      <c r="B49" s="44"/>
      <c r="C49" s="4" t="s">
        <v>7</v>
      </c>
      <c r="D49" s="17"/>
      <c r="E49" s="18"/>
    </row>
    <row r="50" spans="1:5" x14ac:dyDescent="0.25">
      <c r="A50" s="37"/>
      <c r="B50" s="44"/>
      <c r="C50" s="4" t="s">
        <v>8</v>
      </c>
      <c r="D50" s="19"/>
      <c r="E50" s="20"/>
    </row>
    <row r="51" spans="1:5" ht="14.4" thickBot="1" x14ac:dyDescent="0.3">
      <c r="A51" s="38"/>
      <c r="B51" s="45"/>
      <c r="C51" s="11" t="s">
        <v>9</v>
      </c>
      <c r="D51" s="21"/>
      <c r="E51" s="22"/>
    </row>
    <row r="52" spans="1:5" x14ac:dyDescent="0.25">
      <c r="A52" s="36">
        <v>13</v>
      </c>
      <c r="B52" s="51"/>
      <c r="C52" s="8" t="s">
        <v>6</v>
      </c>
      <c r="D52" s="15"/>
      <c r="E52" s="16"/>
    </row>
    <row r="53" spans="1:5" x14ac:dyDescent="0.25">
      <c r="A53" s="37"/>
      <c r="B53" s="41"/>
      <c r="C53" s="4" t="s">
        <v>7</v>
      </c>
      <c r="D53" s="17"/>
      <c r="E53" s="18"/>
    </row>
    <row r="54" spans="1:5" x14ac:dyDescent="0.25">
      <c r="A54" s="37"/>
      <c r="B54" s="41"/>
      <c r="C54" s="4" t="s">
        <v>8</v>
      </c>
      <c r="D54" s="19"/>
      <c r="E54" s="20"/>
    </row>
    <row r="55" spans="1:5" ht="14.4" thickBot="1" x14ac:dyDescent="0.3">
      <c r="A55" s="38"/>
      <c r="B55" s="42"/>
      <c r="C55" s="11" t="s">
        <v>9</v>
      </c>
      <c r="D55" s="21"/>
      <c r="E55" s="22"/>
    </row>
    <row r="56" spans="1:5" x14ac:dyDescent="0.25">
      <c r="A56" s="36">
        <v>14</v>
      </c>
      <c r="B56" s="50"/>
      <c r="C56" s="8" t="s">
        <v>6</v>
      </c>
      <c r="D56" s="15"/>
      <c r="E56" s="16"/>
    </row>
    <row r="57" spans="1:5" x14ac:dyDescent="0.25">
      <c r="A57" s="37"/>
      <c r="B57" s="44"/>
      <c r="C57" s="4" t="s">
        <v>7</v>
      </c>
      <c r="D57" s="17"/>
      <c r="E57" s="18"/>
    </row>
    <row r="58" spans="1:5" x14ac:dyDescent="0.25">
      <c r="A58" s="37"/>
      <c r="B58" s="44"/>
      <c r="C58" s="4" t="s">
        <v>8</v>
      </c>
      <c r="D58" s="19"/>
      <c r="E58" s="20"/>
    </row>
    <row r="59" spans="1:5" ht="14.4" thickBot="1" x14ac:dyDescent="0.3">
      <c r="A59" s="38"/>
      <c r="B59" s="45"/>
      <c r="C59" s="11" t="s">
        <v>9</v>
      </c>
      <c r="D59" s="21"/>
      <c r="E59" s="22"/>
    </row>
    <row r="60" spans="1:5" x14ac:dyDescent="0.25">
      <c r="A60" s="36">
        <v>15</v>
      </c>
      <c r="B60" s="51"/>
      <c r="C60" s="8" t="s">
        <v>6</v>
      </c>
      <c r="D60" s="15"/>
      <c r="E60" s="16"/>
    </row>
    <row r="61" spans="1:5" x14ac:dyDescent="0.25">
      <c r="A61" s="37"/>
      <c r="B61" s="41"/>
      <c r="C61" s="4" t="s">
        <v>7</v>
      </c>
      <c r="D61" s="17"/>
      <c r="E61" s="18"/>
    </row>
    <row r="62" spans="1:5" x14ac:dyDescent="0.25">
      <c r="A62" s="37"/>
      <c r="B62" s="41"/>
      <c r="C62" s="4" t="s">
        <v>8</v>
      </c>
      <c r="D62" s="19"/>
      <c r="E62" s="20"/>
    </row>
    <row r="63" spans="1:5" ht="14.4" thickBot="1" x14ac:dyDescent="0.3">
      <c r="A63" s="38"/>
      <c r="B63" s="42"/>
      <c r="C63" s="11" t="s">
        <v>9</v>
      </c>
      <c r="D63" s="21"/>
      <c r="E63" s="22"/>
    </row>
    <row r="64" spans="1:5" x14ac:dyDescent="0.25">
      <c r="A64" s="39"/>
      <c r="B64" s="3"/>
    </row>
    <row r="65" spans="1:2" x14ac:dyDescent="0.25">
      <c r="A65" s="39"/>
      <c r="B65" s="3"/>
    </row>
    <row r="66" spans="1:2" x14ac:dyDescent="0.25">
      <c r="A66" s="39"/>
      <c r="B66" s="3"/>
    </row>
    <row r="67" spans="1:2" x14ac:dyDescent="0.25">
      <c r="A67" s="39"/>
      <c r="B67" s="3"/>
    </row>
    <row r="68" spans="1:2" x14ac:dyDescent="0.25">
      <c r="A68" s="39"/>
      <c r="B68" s="3"/>
    </row>
    <row r="69" spans="1:2" x14ac:dyDescent="0.25">
      <c r="A69" s="39"/>
      <c r="B69" s="3"/>
    </row>
    <row r="70" spans="1:2" x14ac:dyDescent="0.25">
      <c r="A70" s="39"/>
      <c r="B70" s="3"/>
    </row>
    <row r="71" spans="1:2" x14ac:dyDescent="0.25">
      <c r="A71" s="39"/>
      <c r="B71" s="3"/>
    </row>
    <row r="72" spans="1:2" x14ac:dyDescent="0.25">
      <c r="A72" s="39"/>
      <c r="B72" s="3"/>
    </row>
    <row r="73" spans="1:2" x14ac:dyDescent="0.25">
      <c r="A73" s="39"/>
      <c r="B73" s="3"/>
    </row>
    <row r="74" spans="1:2" x14ac:dyDescent="0.25">
      <c r="A74" s="39"/>
      <c r="B74" s="3"/>
    </row>
    <row r="75" spans="1:2" x14ac:dyDescent="0.25">
      <c r="A75" s="39"/>
      <c r="B75" s="3"/>
    </row>
    <row r="76" spans="1:2" x14ac:dyDescent="0.25">
      <c r="A76" s="39"/>
      <c r="B76" s="3"/>
    </row>
    <row r="77" spans="1:2" x14ac:dyDescent="0.25">
      <c r="A77" s="39"/>
      <c r="B77" s="3"/>
    </row>
    <row r="78" spans="1:2" x14ac:dyDescent="0.25">
      <c r="A78" s="39"/>
      <c r="B78" s="3"/>
    </row>
    <row r="79" spans="1:2" x14ac:dyDescent="0.25">
      <c r="A79" s="39"/>
      <c r="B79" s="3"/>
    </row>
    <row r="80" spans="1:2" x14ac:dyDescent="0.25">
      <c r="A80" s="39"/>
      <c r="B80" s="3"/>
    </row>
  </sheetData>
  <sheetProtection algorithmName="SHA-512" hashValue="gXTXlDQB9CqFy97uSm2fEuy401ciShWjsFnOAJOMfn1s63NsYmDX/pzabj+EJSFsh9oCYaAgidxdZtTW1LaFhw==" saltValue="Ld20Het+DVOEb/oEsVKqtQ==" spinCount="100000" sheet="1" objects="1" scenarios="1"/>
  <mergeCells count="35">
    <mergeCell ref="A4:A7"/>
    <mergeCell ref="B4:B7"/>
    <mergeCell ref="A8:A11"/>
    <mergeCell ref="B8:B11"/>
    <mergeCell ref="A12:A15"/>
    <mergeCell ref="B12:B15"/>
    <mergeCell ref="A16:A19"/>
    <mergeCell ref="B16:B19"/>
    <mergeCell ref="A20:A23"/>
    <mergeCell ref="B20:B23"/>
    <mergeCell ref="A24:A27"/>
    <mergeCell ref="B24:B27"/>
    <mergeCell ref="A28:A31"/>
    <mergeCell ref="B28:B31"/>
    <mergeCell ref="A32:A35"/>
    <mergeCell ref="B32:B35"/>
    <mergeCell ref="A36:A39"/>
    <mergeCell ref="B36:B39"/>
    <mergeCell ref="A40:A43"/>
    <mergeCell ref="B40:B43"/>
    <mergeCell ref="A44:A47"/>
    <mergeCell ref="B44:B47"/>
    <mergeCell ref="A48:A51"/>
    <mergeCell ref="B48:B51"/>
    <mergeCell ref="A52:A55"/>
    <mergeCell ref="B52:B55"/>
    <mergeCell ref="A56:A59"/>
    <mergeCell ref="B56:B59"/>
    <mergeCell ref="A60:A63"/>
    <mergeCell ref="B60:B63"/>
    <mergeCell ref="A64:A66"/>
    <mergeCell ref="A67:A70"/>
    <mergeCell ref="A71:A74"/>
    <mergeCell ref="A75:A78"/>
    <mergeCell ref="A79:A80"/>
  </mergeCells>
  <conditionalFormatting sqref="E4:E7">
    <cfRule type="uniqueValues" dxfId="20" priority="15"/>
  </conditionalFormatting>
  <conditionalFormatting sqref="E8:E11">
    <cfRule type="uniqueValues" dxfId="19" priority="14"/>
  </conditionalFormatting>
  <conditionalFormatting sqref="E12:E15">
    <cfRule type="uniqueValues" dxfId="18" priority="13"/>
  </conditionalFormatting>
  <conditionalFormatting sqref="E16:E19">
    <cfRule type="uniqueValues" dxfId="17" priority="12"/>
  </conditionalFormatting>
  <conditionalFormatting sqref="E20:E23">
    <cfRule type="uniqueValues" dxfId="16" priority="11"/>
  </conditionalFormatting>
  <conditionalFormatting sqref="E24:E27">
    <cfRule type="uniqueValues" dxfId="15" priority="10"/>
  </conditionalFormatting>
  <conditionalFormatting sqref="E28:E31">
    <cfRule type="uniqueValues" dxfId="14" priority="9"/>
  </conditionalFormatting>
  <conditionalFormatting sqref="E32:E35">
    <cfRule type="uniqueValues" dxfId="13" priority="8"/>
  </conditionalFormatting>
  <conditionalFormatting sqref="E36:E39">
    <cfRule type="uniqueValues" dxfId="12" priority="7"/>
  </conditionalFormatting>
  <conditionalFormatting sqref="E40:E43">
    <cfRule type="uniqueValues" dxfId="11" priority="6"/>
  </conditionalFormatting>
  <conditionalFormatting sqref="E44:E47">
    <cfRule type="uniqueValues" dxfId="10" priority="5"/>
  </conditionalFormatting>
  <conditionalFormatting sqref="E48:E51">
    <cfRule type="uniqueValues" dxfId="9" priority="4"/>
  </conditionalFormatting>
  <conditionalFormatting sqref="E52:E55">
    <cfRule type="uniqueValues" dxfId="8" priority="3"/>
  </conditionalFormatting>
  <conditionalFormatting sqref="E56:E59">
    <cfRule type="uniqueValues" dxfId="7" priority="2"/>
  </conditionalFormatting>
  <conditionalFormatting sqref="E60:E63">
    <cfRule type="uniqueValues" dxfId="6" priority="1"/>
  </conditionalFormatting>
  <dataValidations count="1">
    <dataValidation type="list" allowBlank="1" showInputMessage="1" showErrorMessage="1" sqref="E4:E63" xr:uid="{00000000-0002-0000-0300-000000000000}">
      <formula1>"Correct, Wrong"</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U103"/>
  <sheetViews>
    <sheetView workbookViewId="0">
      <selection activeCell="S4" sqref="B4:S9"/>
    </sheetView>
  </sheetViews>
  <sheetFormatPr defaultColWidth="8.88671875" defaultRowHeight="13.8" x14ac:dyDescent="0.25"/>
  <cols>
    <col min="1" max="1" width="8.88671875" style="1"/>
    <col min="2" max="2" width="24.33203125" style="1" customWidth="1"/>
    <col min="3" max="4" width="8.88671875" style="1"/>
    <col min="5" max="13" width="4" style="1" bestFit="1" customWidth="1"/>
    <col min="14" max="19" width="5.109375" style="1" bestFit="1" customWidth="1"/>
    <col min="20" max="20" width="9.5546875" style="2" customWidth="1"/>
    <col min="21" max="21" width="24.33203125" style="1" bestFit="1" customWidth="1"/>
    <col min="22" max="16384" width="8.88671875" style="1"/>
  </cols>
  <sheetData>
    <row r="3" spans="2:21" ht="36.75" customHeight="1" x14ac:dyDescent="0.25">
      <c r="B3" s="5" t="s">
        <v>84</v>
      </c>
      <c r="C3" s="5" t="s">
        <v>0</v>
      </c>
      <c r="D3" s="6" t="s">
        <v>1</v>
      </c>
      <c r="E3" s="7" t="s">
        <v>11</v>
      </c>
      <c r="F3" s="6" t="s">
        <v>12</v>
      </c>
      <c r="G3" s="5" t="s">
        <v>13</v>
      </c>
      <c r="H3" s="5" t="s">
        <v>14</v>
      </c>
      <c r="I3" s="6" t="s">
        <v>15</v>
      </c>
      <c r="J3" s="7" t="s">
        <v>16</v>
      </c>
      <c r="K3" s="6" t="s">
        <v>17</v>
      </c>
      <c r="L3" s="5" t="s">
        <v>18</v>
      </c>
      <c r="M3" s="5" t="s">
        <v>19</v>
      </c>
      <c r="N3" s="6" t="s">
        <v>20</v>
      </c>
      <c r="O3" s="7" t="s">
        <v>21</v>
      </c>
      <c r="P3" s="6" t="s">
        <v>22</v>
      </c>
      <c r="Q3" s="5" t="s">
        <v>23</v>
      </c>
      <c r="R3" s="5" t="s">
        <v>24</v>
      </c>
      <c r="S3" s="6" t="s">
        <v>25</v>
      </c>
      <c r="T3" s="6" t="s">
        <v>26</v>
      </c>
      <c r="U3" s="6" t="s">
        <v>27</v>
      </c>
    </row>
    <row r="4" spans="2:21" x14ac:dyDescent="0.25">
      <c r="B4" s="23"/>
      <c r="C4" s="23"/>
      <c r="D4" s="23"/>
      <c r="E4" s="23"/>
      <c r="F4" s="23"/>
      <c r="G4" s="23"/>
      <c r="H4" s="23"/>
      <c r="I4" s="23"/>
      <c r="J4" s="23"/>
      <c r="K4" s="23"/>
      <c r="L4" s="23"/>
      <c r="M4" s="23"/>
      <c r="N4" s="23"/>
      <c r="O4" s="23"/>
      <c r="P4" s="23"/>
      <c r="Q4" s="23"/>
      <c r="R4" s="23"/>
      <c r="S4" s="23"/>
      <c r="T4" s="25">
        <f>SUM(IF(E4=Calc!$H$3,1,0),IF(F4=Calc!$H$4,1,0),IF(G4=Calc!$H$5,1,0),IF(H4=Calc!$H$6,1,0),IF(I4=Calc!$H$7,1,0),IF(J4=Calc!$H$8,1,0),IF(K4=Calc!$H$9,1,0),IF(L4=Calc!$H$10,1,0),IF(M4=Calc!$H$11,1,0),IF(N4=Calc!$H$12,1,0),IF(O4=Calc!$H$13,1,0),IF(P4=Calc!$H$14,1,0),IF(Q4=Calc!$H$15,1,0),IF(R4=Calc!$H$16,1,0),IF(S4=Calc!$H$17,1,0))</f>
        <v>0</v>
      </c>
      <c r="U4" s="26" t="str">
        <f>IF(E4="","No data",IFERROR(T4/Calc!$H$19,"Questions not defined"))</f>
        <v>No data</v>
      </c>
    </row>
    <row r="5" spans="2:21" x14ac:dyDescent="0.25">
      <c r="B5" s="24"/>
      <c r="C5" s="24"/>
      <c r="D5" s="24"/>
      <c r="E5" s="24"/>
      <c r="F5" s="24"/>
      <c r="G5" s="24"/>
      <c r="H5" s="24"/>
      <c r="I5" s="24"/>
      <c r="J5" s="24"/>
      <c r="K5" s="24"/>
      <c r="L5" s="24"/>
      <c r="M5" s="24"/>
      <c r="N5" s="24"/>
      <c r="O5" s="24"/>
      <c r="P5" s="24"/>
      <c r="Q5" s="24"/>
      <c r="R5" s="24"/>
      <c r="S5" s="24"/>
      <c r="T5" s="25">
        <f>SUM(IF(E5=Calc!$H$3,1,0),IF(F5=Calc!$H$4,1,0),IF(G5=Calc!$H$5,1,0),IF(H5=Calc!$H$6,1,0),IF(I5=Calc!$H$7,1,0),IF(J5=Calc!$H$8,1,0),IF(K5=Calc!$H$9,1,0),IF(L5=Calc!$H$10,1,0),IF(M5=Calc!$H$11,1,0),IF(N5=Calc!$H$12,1,0),IF(O5=Calc!$H$13,1,0),IF(P5=Calc!$H$14,1,0),IF(Q5=Calc!$H$15,1,0),IF(R5=Calc!$H$16,1,0),IF(S5=Calc!$H$17,1,0))</f>
        <v>0</v>
      </c>
      <c r="U5" s="26" t="str">
        <f>IF(E5="","No data",IFERROR(T5/Calc!$H$19,"Questions not defined"))</f>
        <v>No data</v>
      </c>
    </row>
    <row r="6" spans="2:21" x14ac:dyDescent="0.25">
      <c r="B6" s="23"/>
      <c r="C6" s="23"/>
      <c r="D6" s="23"/>
      <c r="E6" s="23"/>
      <c r="F6" s="23"/>
      <c r="G6" s="23"/>
      <c r="H6" s="23"/>
      <c r="I6" s="23"/>
      <c r="J6" s="23"/>
      <c r="K6" s="23"/>
      <c r="L6" s="23"/>
      <c r="M6" s="23"/>
      <c r="N6" s="23"/>
      <c r="O6" s="23"/>
      <c r="P6" s="23"/>
      <c r="Q6" s="23"/>
      <c r="R6" s="23"/>
      <c r="S6" s="23"/>
      <c r="T6" s="25">
        <f>SUM(IF(E6=Calc!$H$3,1,0),IF(F6=Calc!$H$4,1,0),IF(G6=Calc!$H$5,1,0),IF(H6=Calc!$H$6,1,0),IF(I6=Calc!$H$7,1,0),IF(J6=Calc!$H$8,1,0),IF(K6=Calc!$H$9,1,0),IF(L6=Calc!$H$10,1,0),IF(M6=Calc!$H$11,1,0),IF(N6=Calc!$H$12,1,0),IF(O6=Calc!$H$13,1,0),IF(P6=Calc!$H$14,1,0),IF(Q6=Calc!$H$15,1,0),IF(R6=Calc!$H$16,1,0),IF(S6=Calc!$H$17,1,0))</f>
        <v>0</v>
      </c>
      <c r="U6" s="26" t="str">
        <f>IF(E6="","No data",IFERROR(T6/Calc!$H$19,"Questions not defined"))</f>
        <v>No data</v>
      </c>
    </row>
    <row r="7" spans="2:21" x14ac:dyDescent="0.25">
      <c r="B7" s="24"/>
      <c r="C7" s="24"/>
      <c r="D7" s="24"/>
      <c r="E7" s="24"/>
      <c r="F7" s="24"/>
      <c r="G7" s="24"/>
      <c r="H7" s="24"/>
      <c r="I7" s="24"/>
      <c r="J7" s="24"/>
      <c r="K7" s="24"/>
      <c r="L7" s="24"/>
      <c r="M7" s="24"/>
      <c r="N7" s="24"/>
      <c r="O7" s="24"/>
      <c r="P7" s="24"/>
      <c r="Q7" s="24"/>
      <c r="R7" s="24"/>
      <c r="S7" s="24"/>
      <c r="T7" s="25">
        <f>SUM(IF(E7=Calc!$H$3,1,0),IF(F7=Calc!$H$4,1,0),IF(G7=Calc!$H$5,1,0),IF(H7=Calc!$H$6,1,0),IF(I7=Calc!$H$7,1,0),IF(J7=Calc!$H$8,1,0),IF(K7=Calc!$H$9,1,0),IF(L7=Calc!$H$10,1,0),IF(M7=Calc!$H$11,1,0),IF(N7=Calc!$H$12,1,0),IF(O7=Calc!$H$13,1,0),IF(P7=Calc!$H$14,1,0),IF(Q7=Calc!$H$15,1,0),IF(R7=Calc!$H$16,1,0),IF(S7=Calc!$H$17,1,0))</f>
        <v>0</v>
      </c>
      <c r="U7" s="26" t="str">
        <f>IF(E7="","No data",IFERROR(T7/Calc!$H$19,"Questions not defined"))</f>
        <v>No data</v>
      </c>
    </row>
    <row r="8" spans="2:21" x14ac:dyDescent="0.25">
      <c r="B8" s="23"/>
      <c r="C8" s="23"/>
      <c r="D8" s="23"/>
      <c r="E8" s="23"/>
      <c r="F8" s="23"/>
      <c r="G8" s="23"/>
      <c r="H8" s="23"/>
      <c r="I8" s="23"/>
      <c r="J8" s="23"/>
      <c r="K8" s="23"/>
      <c r="L8" s="23"/>
      <c r="M8" s="23"/>
      <c r="N8" s="23"/>
      <c r="O8" s="23"/>
      <c r="P8" s="23"/>
      <c r="Q8" s="23"/>
      <c r="R8" s="23"/>
      <c r="S8" s="23"/>
      <c r="T8" s="25">
        <f>SUM(IF(E8=Calc!$H$3,1,0),IF(F8=Calc!$H$4,1,0),IF(G8=Calc!$H$5,1,0),IF(H8=Calc!$H$6,1,0),IF(I8=Calc!$H$7,1,0),IF(J8=Calc!$H$8,1,0),IF(K8=Calc!$H$9,1,0),IF(L8=Calc!$H$10,1,0),IF(M8=Calc!$H$11,1,0),IF(N8=Calc!$H$12,1,0),IF(O8=Calc!$H$13,1,0),IF(P8=Calc!$H$14,1,0),IF(Q8=Calc!$H$15,1,0),IF(R8=Calc!$H$16,1,0),IF(S8=Calc!$H$17,1,0))</f>
        <v>0</v>
      </c>
      <c r="U8" s="26" t="str">
        <f>IF(E8="","No data",IFERROR(T8/Calc!$H$19,"Questions not defined"))</f>
        <v>No data</v>
      </c>
    </row>
    <row r="9" spans="2:21" x14ac:dyDescent="0.25">
      <c r="B9" s="24"/>
      <c r="C9" s="24"/>
      <c r="D9" s="24"/>
      <c r="E9" s="24"/>
      <c r="F9" s="24"/>
      <c r="G9" s="24"/>
      <c r="H9" s="24"/>
      <c r="I9" s="24"/>
      <c r="J9" s="24"/>
      <c r="K9" s="24"/>
      <c r="L9" s="24"/>
      <c r="M9" s="24"/>
      <c r="N9" s="24"/>
      <c r="O9" s="24"/>
      <c r="P9" s="24"/>
      <c r="Q9" s="24"/>
      <c r="R9" s="24"/>
      <c r="S9" s="24"/>
      <c r="T9" s="25">
        <f>SUM(IF(E9=Calc!$H$3,1,0),IF(F9=Calc!$H$4,1,0),IF(G9=Calc!$H$5,1,0),IF(H9=Calc!$H$6,1,0),IF(I9=Calc!$H$7,1,0),IF(J9=Calc!$H$8,1,0),IF(K9=Calc!$H$9,1,0),IF(L9=Calc!$H$10,1,0),IF(M9=Calc!$H$11,1,0),IF(N9=Calc!$H$12,1,0),IF(O9=Calc!$H$13,1,0),IF(P9=Calc!$H$14,1,0),IF(Q9=Calc!$H$15,1,0),IF(R9=Calc!$H$16,1,0),IF(S9=Calc!$H$17,1,0))</f>
        <v>0</v>
      </c>
      <c r="U9" s="26" t="str">
        <f>IF(E9="","No data",IFERROR(T9/Calc!$H$19,"Questions not defined"))</f>
        <v>No data</v>
      </c>
    </row>
    <row r="10" spans="2:21" x14ac:dyDescent="0.25">
      <c r="B10" s="23"/>
      <c r="C10" s="23"/>
      <c r="D10" s="23"/>
      <c r="E10" s="23"/>
      <c r="F10" s="23"/>
      <c r="G10" s="23"/>
      <c r="H10" s="23"/>
      <c r="I10" s="23"/>
      <c r="J10" s="23"/>
      <c r="K10" s="23"/>
      <c r="L10" s="23"/>
      <c r="M10" s="23"/>
      <c r="N10" s="23"/>
      <c r="O10" s="23"/>
      <c r="P10" s="23"/>
      <c r="Q10" s="23"/>
      <c r="R10" s="23"/>
      <c r="S10" s="23"/>
      <c r="T10" s="25">
        <f>SUM(IF(E10=Calc!$H$3,1,0),IF(F10=Calc!$H$4,1,0),IF(G10=Calc!$H$5,1,0),IF(H10=Calc!$H$6,1,0),IF(I10=Calc!$H$7,1,0),IF(J10=Calc!$H$8,1,0),IF(K10=Calc!$H$9,1,0),IF(L10=Calc!$H$10,1,0),IF(M10=Calc!$H$11,1,0),IF(N10=Calc!$H$12,1,0),IF(O10=Calc!$H$13,1,0),IF(P10=Calc!$H$14,1,0),IF(Q10=Calc!$H$15,1,0),IF(R10=Calc!$H$16,1,0),IF(S10=Calc!$H$17,1,0))</f>
        <v>0</v>
      </c>
      <c r="U10" s="26" t="str">
        <f>IF(E10="","No data",IFERROR(T10/Calc!$H$19,"Questions not defined"))</f>
        <v>No data</v>
      </c>
    </row>
    <row r="11" spans="2:21" x14ac:dyDescent="0.25">
      <c r="B11" s="24"/>
      <c r="C11" s="24"/>
      <c r="D11" s="24"/>
      <c r="E11" s="24"/>
      <c r="F11" s="24"/>
      <c r="G11" s="24"/>
      <c r="H11" s="24"/>
      <c r="I11" s="24"/>
      <c r="J11" s="24"/>
      <c r="K11" s="24"/>
      <c r="L11" s="24"/>
      <c r="M11" s="24"/>
      <c r="N11" s="24"/>
      <c r="O11" s="24"/>
      <c r="P11" s="24"/>
      <c r="Q11" s="24"/>
      <c r="R11" s="24"/>
      <c r="S11" s="24"/>
      <c r="T11" s="25">
        <f>SUM(IF(E11=Calc!$H$3,1,0),IF(F11=Calc!$H$4,1,0),IF(G11=Calc!$H$5,1,0),IF(H11=Calc!$H$6,1,0),IF(I11=Calc!$H$7,1,0),IF(J11=Calc!$H$8,1,0),IF(K11=Calc!$H$9,1,0),IF(L11=Calc!$H$10,1,0),IF(M11=Calc!$H$11,1,0),IF(N11=Calc!$H$12,1,0),IF(O11=Calc!$H$13,1,0),IF(P11=Calc!$H$14,1,0),IF(Q11=Calc!$H$15,1,0),IF(R11=Calc!$H$16,1,0),IF(S11=Calc!$H$17,1,0))</f>
        <v>0</v>
      </c>
      <c r="U11" s="26" t="str">
        <f>IF(E11="","No data",IFERROR(T11/Calc!$H$19,"Questions not defined"))</f>
        <v>No data</v>
      </c>
    </row>
    <row r="12" spans="2:21" x14ac:dyDescent="0.25">
      <c r="B12" s="23"/>
      <c r="C12" s="23"/>
      <c r="D12" s="23"/>
      <c r="E12" s="23"/>
      <c r="F12" s="23"/>
      <c r="G12" s="23"/>
      <c r="H12" s="23"/>
      <c r="I12" s="23"/>
      <c r="J12" s="23"/>
      <c r="K12" s="23"/>
      <c r="L12" s="23"/>
      <c r="M12" s="23"/>
      <c r="N12" s="23"/>
      <c r="O12" s="23"/>
      <c r="P12" s="23"/>
      <c r="Q12" s="23"/>
      <c r="R12" s="23"/>
      <c r="S12" s="23"/>
      <c r="T12" s="25">
        <f>SUM(IF(E12=Calc!$H$3,1,0),IF(F12=Calc!$H$4,1,0),IF(G12=Calc!$H$5,1,0),IF(H12=Calc!$H$6,1,0),IF(I12=Calc!$H$7,1,0),IF(J12=Calc!$H$8,1,0),IF(K12=Calc!$H$9,1,0),IF(L12=Calc!$H$10,1,0),IF(M12=Calc!$H$11,1,0),IF(N12=Calc!$H$12,1,0),IF(O12=Calc!$H$13,1,0),IF(P12=Calc!$H$14,1,0),IF(Q12=Calc!$H$15,1,0),IF(R12=Calc!$H$16,1,0),IF(S12=Calc!$H$17,1,0))</f>
        <v>0</v>
      </c>
      <c r="U12" s="26" t="str">
        <f>IF(E12="","No data",IFERROR(T12/Calc!$H$19,"Questions not defined"))</f>
        <v>No data</v>
      </c>
    </row>
    <row r="13" spans="2:21" x14ac:dyDescent="0.25">
      <c r="B13" s="24"/>
      <c r="C13" s="24"/>
      <c r="D13" s="24"/>
      <c r="E13" s="24"/>
      <c r="F13" s="24"/>
      <c r="G13" s="24"/>
      <c r="H13" s="24"/>
      <c r="I13" s="24"/>
      <c r="J13" s="24"/>
      <c r="K13" s="24"/>
      <c r="L13" s="24"/>
      <c r="M13" s="24"/>
      <c r="N13" s="24"/>
      <c r="O13" s="24"/>
      <c r="P13" s="24"/>
      <c r="Q13" s="24"/>
      <c r="R13" s="24"/>
      <c r="S13" s="24"/>
      <c r="T13" s="25">
        <f>SUM(IF(E13=Calc!$H$3,1,0),IF(F13=Calc!$H$4,1,0),IF(G13=Calc!$H$5,1,0),IF(H13=Calc!$H$6,1,0),IF(I13=Calc!$H$7,1,0),IF(J13=Calc!$H$8,1,0),IF(K13=Calc!$H$9,1,0),IF(L13=Calc!$H$10,1,0),IF(M13=Calc!$H$11,1,0),IF(N13=Calc!$H$12,1,0),IF(O13=Calc!$H$13,1,0),IF(P13=Calc!$H$14,1,0),IF(Q13=Calc!$H$15,1,0),IF(R13=Calc!$H$16,1,0),IF(S13=Calc!$H$17,1,0))</f>
        <v>0</v>
      </c>
      <c r="U13" s="26" t="str">
        <f>IF(E13="","No data",IFERROR(T13/Calc!$H$19,"Questions not defined"))</f>
        <v>No data</v>
      </c>
    </row>
    <row r="14" spans="2:21" x14ac:dyDescent="0.25">
      <c r="B14" s="23"/>
      <c r="C14" s="23"/>
      <c r="D14" s="23"/>
      <c r="E14" s="23"/>
      <c r="F14" s="23"/>
      <c r="G14" s="23"/>
      <c r="H14" s="23"/>
      <c r="I14" s="23"/>
      <c r="J14" s="23"/>
      <c r="K14" s="23"/>
      <c r="L14" s="23"/>
      <c r="M14" s="23"/>
      <c r="N14" s="23"/>
      <c r="O14" s="23"/>
      <c r="P14" s="23"/>
      <c r="Q14" s="23"/>
      <c r="R14" s="23"/>
      <c r="S14" s="23"/>
      <c r="T14" s="25">
        <f>SUM(IF(E14=Calc!$H$3,1,0),IF(F14=Calc!$H$4,1,0),IF(G14=Calc!$H$5,1,0),IF(H14=Calc!$H$6,1,0),IF(I14=Calc!$H$7,1,0),IF(J14=Calc!$H$8,1,0),IF(K14=Calc!$H$9,1,0),IF(L14=Calc!$H$10,1,0),IF(M14=Calc!$H$11,1,0),IF(N14=Calc!$H$12,1,0),IF(O14=Calc!$H$13,1,0),IF(P14=Calc!$H$14,1,0),IF(Q14=Calc!$H$15,1,0),IF(R14=Calc!$H$16,1,0),IF(S14=Calc!$H$17,1,0))</f>
        <v>0</v>
      </c>
      <c r="U14" s="26" t="str">
        <f>IF(E14="","No data",IFERROR(T14/Calc!$H$19,"Questions not defined"))</f>
        <v>No data</v>
      </c>
    </row>
    <row r="15" spans="2:21" x14ac:dyDescent="0.25">
      <c r="B15" s="24"/>
      <c r="C15" s="24"/>
      <c r="D15" s="24"/>
      <c r="E15" s="24"/>
      <c r="F15" s="24"/>
      <c r="G15" s="24"/>
      <c r="H15" s="24"/>
      <c r="I15" s="24"/>
      <c r="J15" s="24"/>
      <c r="K15" s="24"/>
      <c r="L15" s="24"/>
      <c r="M15" s="24"/>
      <c r="N15" s="24"/>
      <c r="O15" s="24"/>
      <c r="P15" s="24"/>
      <c r="Q15" s="24"/>
      <c r="R15" s="24"/>
      <c r="S15" s="24"/>
      <c r="T15" s="25">
        <f>SUM(IF(E15=Calc!$H$3,1,0),IF(F15=Calc!$H$4,1,0),IF(G15=Calc!$H$5,1,0),IF(H15=Calc!$H$6,1,0),IF(I15=Calc!$H$7,1,0),IF(J15=Calc!$H$8,1,0),IF(K15=Calc!$H$9,1,0),IF(L15=Calc!$H$10,1,0),IF(M15=Calc!$H$11,1,0),IF(N15=Calc!$H$12,1,0),IF(O15=Calc!$H$13,1,0),IF(P15=Calc!$H$14,1,0),IF(Q15=Calc!$H$15,1,0),IF(R15=Calc!$H$16,1,0),IF(S15=Calc!$H$17,1,0))</f>
        <v>0</v>
      </c>
      <c r="U15" s="26" t="str">
        <f>IF(E15="","No data",IFERROR(T15/Calc!$H$19,"Questions not defined"))</f>
        <v>No data</v>
      </c>
    </row>
    <row r="16" spans="2:21" x14ac:dyDescent="0.25">
      <c r="B16" s="23"/>
      <c r="C16" s="23"/>
      <c r="D16" s="23"/>
      <c r="E16" s="23"/>
      <c r="F16" s="23"/>
      <c r="G16" s="23"/>
      <c r="H16" s="23"/>
      <c r="I16" s="23"/>
      <c r="J16" s="23"/>
      <c r="K16" s="23"/>
      <c r="L16" s="23"/>
      <c r="M16" s="23"/>
      <c r="N16" s="23"/>
      <c r="O16" s="23"/>
      <c r="P16" s="23"/>
      <c r="Q16" s="23"/>
      <c r="R16" s="23"/>
      <c r="S16" s="23"/>
      <c r="T16" s="25">
        <f>SUM(IF(E16=Calc!$H$3,1,0),IF(F16=Calc!$H$4,1,0),IF(G16=Calc!$H$5,1,0),IF(H16=Calc!$H$6,1,0),IF(I16=Calc!$H$7,1,0),IF(J16=Calc!$H$8,1,0),IF(K16=Calc!$H$9,1,0),IF(L16=Calc!$H$10,1,0),IF(M16=Calc!$H$11,1,0),IF(N16=Calc!$H$12,1,0),IF(O16=Calc!$H$13,1,0),IF(P16=Calc!$H$14,1,0),IF(Q16=Calc!$H$15,1,0),IF(R16=Calc!$H$16,1,0),IF(S16=Calc!$H$17,1,0))</f>
        <v>0</v>
      </c>
      <c r="U16" s="26" t="str">
        <f>IF(E16="","No data",IFERROR(T16/Calc!$H$19,"Questions not defined"))</f>
        <v>No data</v>
      </c>
    </row>
    <row r="17" spans="2:21" x14ac:dyDescent="0.25">
      <c r="B17" s="24"/>
      <c r="C17" s="24"/>
      <c r="D17" s="24"/>
      <c r="E17" s="24"/>
      <c r="F17" s="24"/>
      <c r="G17" s="24"/>
      <c r="H17" s="24"/>
      <c r="I17" s="24"/>
      <c r="J17" s="24"/>
      <c r="K17" s="24"/>
      <c r="L17" s="24"/>
      <c r="M17" s="24"/>
      <c r="N17" s="24"/>
      <c r="O17" s="24"/>
      <c r="P17" s="24"/>
      <c r="Q17" s="24"/>
      <c r="R17" s="24"/>
      <c r="S17" s="24"/>
      <c r="T17" s="25">
        <f>SUM(IF(E17=Calc!$H$3,1,0),IF(F17=Calc!$H$4,1,0),IF(G17=Calc!$H$5,1,0),IF(H17=Calc!$H$6,1,0),IF(I17=Calc!$H$7,1,0),IF(J17=Calc!$H$8,1,0),IF(K17=Calc!$H$9,1,0),IF(L17=Calc!$H$10,1,0),IF(M17=Calc!$H$11,1,0),IF(N17=Calc!$H$12,1,0),IF(O17=Calc!$H$13,1,0),IF(P17=Calc!$H$14,1,0),IF(Q17=Calc!$H$15,1,0),IF(R17=Calc!$H$16,1,0),IF(S17=Calc!$H$17,1,0))</f>
        <v>0</v>
      </c>
      <c r="U17" s="26" t="str">
        <f>IF(E17="","No data",IFERROR(T17/Calc!$H$19,"Questions not defined"))</f>
        <v>No data</v>
      </c>
    </row>
    <row r="18" spans="2:21" x14ac:dyDescent="0.25">
      <c r="B18" s="23"/>
      <c r="C18" s="23"/>
      <c r="D18" s="23"/>
      <c r="E18" s="23"/>
      <c r="F18" s="23"/>
      <c r="G18" s="23"/>
      <c r="H18" s="23"/>
      <c r="I18" s="23"/>
      <c r="J18" s="23"/>
      <c r="K18" s="23"/>
      <c r="L18" s="23"/>
      <c r="M18" s="23"/>
      <c r="N18" s="23"/>
      <c r="O18" s="23"/>
      <c r="P18" s="23"/>
      <c r="Q18" s="23"/>
      <c r="R18" s="23"/>
      <c r="S18" s="23"/>
      <c r="T18" s="25">
        <f>SUM(IF(E18=Calc!$H$3,1,0),IF(F18=Calc!$H$4,1,0),IF(G18=Calc!$H$5,1,0),IF(H18=Calc!$H$6,1,0),IF(I18=Calc!$H$7,1,0),IF(J18=Calc!$H$8,1,0),IF(K18=Calc!$H$9,1,0),IF(L18=Calc!$H$10,1,0),IF(M18=Calc!$H$11,1,0),IF(N18=Calc!$H$12,1,0),IF(O18=Calc!$H$13,1,0),IF(P18=Calc!$H$14,1,0),IF(Q18=Calc!$H$15,1,0),IF(R18=Calc!$H$16,1,0),IF(S18=Calc!$H$17,1,0))</f>
        <v>0</v>
      </c>
      <c r="U18" s="26" t="str">
        <f>IF(E18="","No data",IFERROR(T18/Calc!$H$19,"Questions not defined"))</f>
        <v>No data</v>
      </c>
    </row>
    <row r="19" spans="2:21" x14ac:dyDescent="0.25">
      <c r="B19" s="24"/>
      <c r="C19" s="24"/>
      <c r="D19" s="24"/>
      <c r="E19" s="24"/>
      <c r="F19" s="24"/>
      <c r="G19" s="24"/>
      <c r="H19" s="24"/>
      <c r="I19" s="24"/>
      <c r="J19" s="24"/>
      <c r="K19" s="24"/>
      <c r="L19" s="24"/>
      <c r="M19" s="24"/>
      <c r="N19" s="24"/>
      <c r="O19" s="24"/>
      <c r="P19" s="24"/>
      <c r="Q19" s="24"/>
      <c r="R19" s="24"/>
      <c r="S19" s="24"/>
      <c r="T19" s="25">
        <f>SUM(IF(E19=Calc!$H$3,1,0),IF(F19=Calc!$H$4,1,0),IF(G19=Calc!$H$5,1,0),IF(H19=Calc!$H$6,1,0),IF(I19=Calc!$H$7,1,0),IF(J19=Calc!$H$8,1,0),IF(K19=Calc!$H$9,1,0),IF(L19=Calc!$H$10,1,0),IF(M19=Calc!$H$11,1,0),IF(N19=Calc!$H$12,1,0),IF(O19=Calc!$H$13,1,0),IF(P19=Calc!$H$14,1,0),IF(Q19=Calc!$H$15,1,0),IF(R19=Calc!$H$16,1,0),IF(S19=Calc!$H$17,1,0))</f>
        <v>0</v>
      </c>
      <c r="U19" s="26" t="str">
        <f>IF(E19="","No data",IFERROR(T19/Calc!$H$19,"Questions not defined"))</f>
        <v>No data</v>
      </c>
    </row>
    <row r="20" spans="2:21" x14ac:dyDescent="0.25">
      <c r="B20" s="23"/>
      <c r="C20" s="23"/>
      <c r="D20" s="23"/>
      <c r="E20" s="23"/>
      <c r="F20" s="23"/>
      <c r="G20" s="23"/>
      <c r="H20" s="23"/>
      <c r="I20" s="23"/>
      <c r="J20" s="23"/>
      <c r="K20" s="23"/>
      <c r="L20" s="23"/>
      <c r="M20" s="23"/>
      <c r="N20" s="23"/>
      <c r="O20" s="23"/>
      <c r="P20" s="23"/>
      <c r="Q20" s="23"/>
      <c r="R20" s="23"/>
      <c r="S20" s="23"/>
      <c r="T20" s="25">
        <f>SUM(IF(E20=Calc!$H$3,1,0),IF(F20=Calc!$H$4,1,0),IF(G20=Calc!$H$5,1,0),IF(H20=Calc!$H$6,1,0),IF(I20=Calc!$H$7,1,0),IF(J20=Calc!$H$8,1,0),IF(K20=Calc!$H$9,1,0),IF(L20=Calc!$H$10,1,0),IF(M20=Calc!$H$11,1,0),IF(N20=Calc!$H$12,1,0),IF(O20=Calc!$H$13,1,0),IF(P20=Calc!$H$14,1,0),IF(Q20=Calc!$H$15,1,0),IF(R20=Calc!$H$16,1,0),IF(S20=Calc!$H$17,1,0))</f>
        <v>0</v>
      </c>
      <c r="U20" s="26" t="str">
        <f>IF(E20="","No data",IFERROR(T20/Calc!$H$19,"Questions not defined"))</f>
        <v>No data</v>
      </c>
    </row>
    <row r="21" spans="2:21" x14ac:dyDescent="0.25">
      <c r="B21" s="24"/>
      <c r="C21" s="24"/>
      <c r="D21" s="24"/>
      <c r="E21" s="24"/>
      <c r="F21" s="24"/>
      <c r="G21" s="24"/>
      <c r="H21" s="24"/>
      <c r="I21" s="24"/>
      <c r="J21" s="24"/>
      <c r="K21" s="24"/>
      <c r="L21" s="24"/>
      <c r="M21" s="24"/>
      <c r="N21" s="24"/>
      <c r="O21" s="24"/>
      <c r="P21" s="24"/>
      <c r="Q21" s="24"/>
      <c r="R21" s="24"/>
      <c r="S21" s="24"/>
      <c r="T21" s="25">
        <f>SUM(IF(E21=Calc!$H$3,1,0),IF(F21=Calc!$H$4,1,0),IF(G21=Calc!$H$5,1,0),IF(H21=Calc!$H$6,1,0),IF(I21=Calc!$H$7,1,0),IF(J21=Calc!$H$8,1,0),IF(K21=Calc!$H$9,1,0),IF(L21=Calc!$H$10,1,0),IF(M21=Calc!$H$11,1,0),IF(N21=Calc!$H$12,1,0),IF(O21=Calc!$H$13,1,0),IF(P21=Calc!$H$14,1,0),IF(Q21=Calc!$H$15,1,0),IF(R21=Calc!$H$16,1,0),IF(S21=Calc!$H$17,1,0))</f>
        <v>0</v>
      </c>
      <c r="U21" s="26" t="str">
        <f>IF(E21="","No data",IFERROR(T21/Calc!$H$19,"Questions not defined"))</f>
        <v>No data</v>
      </c>
    </row>
    <row r="22" spans="2:21" x14ac:dyDescent="0.25">
      <c r="B22" s="23"/>
      <c r="C22" s="23"/>
      <c r="D22" s="23"/>
      <c r="E22" s="23"/>
      <c r="F22" s="23"/>
      <c r="G22" s="23"/>
      <c r="H22" s="23"/>
      <c r="I22" s="23"/>
      <c r="J22" s="23"/>
      <c r="K22" s="23"/>
      <c r="L22" s="23"/>
      <c r="M22" s="23"/>
      <c r="N22" s="23"/>
      <c r="O22" s="23"/>
      <c r="P22" s="23"/>
      <c r="Q22" s="23"/>
      <c r="R22" s="23"/>
      <c r="S22" s="23"/>
      <c r="T22" s="25">
        <f>SUM(IF(E22=Calc!$H$3,1,0),IF(F22=Calc!$H$4,1,0),IF(G22=Calc!$H$5,1,0),IF(H22=Calc!$H$6,1,0),IF(I22=Calc!$H$7,1,0),IF(J22=Calc!$H$8,1,0),IF(K22=Calc!$H$9,1,0),IF(L22=Calc!$H$10,1,0),IF(M22=Calc!$H$11,1,0),IF(N22=Calc!$H$12,1,0),IF(O22=Calc!$H$13,1,0),IF(P22=Calc!$H$14,1,0),IF(Q22=Calc!$H$15,1,0),IF(R22=Calc!$H$16,1,0),IF(S22=Calc!$H$17,1,0))</f>
        <v>0</v>
      </c>
      <c r="U22" s="26" t="str">
        <f>IF(E22="","No data",IFERROR(T22/Calc!$H$19,"Questions not defined"))</f>
        <v>No data</v>
      </c>
    </row>
    <row r="23" spans="2:21" x14ac:dyDescent="0.25">
      <c r="B23" s="24"/>
      <c r="C23" s="24"/>
      <c r="D23" s="24"/>
      <c r="E23" s="24"/>
      <c r="F23" s="24"/>
      <c r="G23" s="24"/>
      <c r="H23" s="24"/>
      <c r="I23" s="24"/>
      <c r="J23" s="24"/>
      <c r="K23" s="24"/>
      <c r="L23" s="24"/>
      <c r="M23" s="24"/>
      <c r="N23" s="24"/>
      <c r="O23" s="24"/>
      <c r="P23" s="24"/>
      <c r="Q23" s="24"/>
      <c r="R23" s="24"/>
      <c r="S23" s="24"/>
      <c r="T23" s="25">
        <f>SUM(IF(E23=Calc!$H$3,1,0),IF(F23=Calc!$H$4,1,0),IF(G23=Calc!$H$5,1,0),IF(H23=Calc!$H$6,1,0),IF(I23=Calc!$H$7,1,0),IF(J23=Calc!$H$8,1,0),IF(K23=Calc!$H$9,1,0),IF(L23=Calc!$H$10,1,0),IF(M23=Calc!$H$11,1,0),IF(N23=Calc!$H$12,1,0),IF(O23=Calc!$H$13,1,0),IF(P23=Calc!$H$14,1,0),IF(Q23=Calc!$H$15,1,0),IF(R23=Calc!$H$16,1,0),IF(S23=Calc!$H$17,1,0))</f>
        <v>0</v>
      </c>
      <c r="U23" s="26" t="str">
        <f>IF(E23="","No data",IFERROR(T23/Calc!$H$19,"Questions not defined"))</f>
        <v>No data</v>
      </c>
    </row>
    <row r="24" spans="2:21" x14ac:dyDescent="0.25">
      <c r="B24" s="23"/>
      <c r="C24" s="23"/>
      <c r="D24" s="23"/>
      <c r="E24" s="23"/>
      <c r="F24" s="23"/>
      <c r="G24" s="23"/>
      <c r="H24" s="23"/>
      <c r="I24" s="23"/>
      <c r="J24" s="23"/>
      <c r="K24" s="23"/>
      <c r="L24" s="23"/>
      <c r="M24" s="23"/>
      <c r="N24" s="23"/>
      <c r="O24" s="23"/>
      <c r="P24" s="23"/>
      <c r="Q24" s="23"/>
      <c r="R24" s="23"/>
      <c r="S24" s="23"/>
      <c r="T24" s="25">
        <f>SUM(IF(E24=Calc!$H$3,1,0),IF(F24=Calc!$H$4,1,0),IF(G24=Calc!$H$5,1,0),IF(H24=Calc!$H$6,1,0),IF(I24=Calc!$H$7,1,0),IF(J24=Calc!$H$8,1,0),IF(K24=Calc!$H$9,1,0),IF(L24=Calc!$H$10,1,0),IF(M24=Calc!$H$11,1,0),IF(N24=Calc!$H$12,1,0),IF(O24=Calc!$H$13,1,0),IF(P24=Calc!$H$14,1,0),IF(Q24=Calc!$H$15,1,0),IF(R24=Calc!$H$16,1,0),IF(S24=Calc!$H$17,1,0))</f>
        <v>0</v>
      </c>
      <c r="U24" s="26" t="str">
        <f>IF(E24="","No data",IFERROR(T24/Calc!$H$19,"Questions not defined"))</f>
        <v>No data</v>
      </c>
    </row>
    <row r="25" spans="2:21" x14ac:dyDescent="0.25">
      <c r="B25" s="24"/>
      <c r="C25" s="24"/>
      <c r="D25" s="24"/>
      <c r="E25" s="24"/>
      <c r="F25" s="24"/>
      <c r="G25" s="24"/>
      <c r="H25" s="24"/>
      <c r="I25" s="24"/>
      <c r="J25" s="24"/>
      <c r="K25" s="24"/>
      <c r="L25" s="24"/>
      <c r="M25" s="24"/>
      <c r="N25" s="24"/>
      <c r="O25" s="24"/>
      <c r="P25" s="24"/>
      <c r="Q25" s="24"/>
      <c r="R25" s="24"/>
      <c r="S25" s="24"/>
      <c r="T25" s="25">
        <f>SUM(IF(E25=Calc!$H$3,1,0),IF(F25=Calc!$H$4,1,0),IF(G25=Calc!$H$5,1,0),IF(H25=Calc!$H$6,1,0),IF(I25=Calc!$H$7,1,0),IF(J25=Calc!$H$8,1,0),IF(K25=Calc!$H$9,1,0),IF(L25=Calc!$H$10,1,0),IF(M25=Calc!$H$11,1,0),IF(N25=Calc!$H$12,1,0),IF(O25=Calc!$H$13,1,0),IF(P25=Calc!$H$14,1,0),IF(Q25=Calc!$H$15,1,0),IF(R25=Calc!$H$16,1,0),IF(S25=Calc!$H$17,1,0))</f>
        <v>0</v>
      </c>
      <c r="U25" s="26" t="str">
        <f>IF(E25="","No data",IFERROR(T25/Calc!$H$19,"Questions not defined"))</f>
        <v>No data</v>
      </c>
    </row>
    <row r="26" spans="2:21" x14ac:dyDescent="0.25">
      <c r="B26" s="23"/>
      <c r="C26" s="23"/>
      <c r="D26" s="23"/>
      <c r="E26" s="23"/>
      <c r="F26" s="23"/>
      <c r="G26" s="23"/>
      <c r="H26" s="23"/>
      <c r="I26" s="23"/>
      <c r="J26" s="23"/>
      <c r="K26" s="23"/>
      <c r="L26" s="23"/>
      <c r="M26" s="23"/>
      <c r="N26" s="23"/>
      <c r="O26" s="23"/>
      <c r="P26" s="23"/>
      <c r="Q26" s="23"/>
      <c r="R26" s="23"/>
      <c r="S26" s="23"/>
      <c r="T26" s="25">
        <f>SUM(IF(E26=Calc!$H$3,1,0),IF(F26=Calc!$H$4,1,0),IF(G26=Calc!$H$5,1,0),IF(H26=Calc!$H$6,1,0),IF(I26=Calc!$H$7,1,0),IF(J26=Calc!$H$8,1,0),IF(K26=Calc!$H$9,1,0),IF(L26=Calc!$H$10,1,0),IF(M26=Calc!$H$11,1,0),IF(N26=Calc!$H$12,1,0),IF(O26=Calc!$H$13,1,0),IF(P26=Calc!$H$14,1,0),IF(Q26=Calc!$H$15,1,0),IF(R26=Calc!$H$16,1,0),IF(S26=Calc!$H$17,1,0))</f>
        <v>0</v>
      </c>
      <c r="U26" s="26" t="str">
        <f>IF(E26="","No data",IFERROR(T26/Calc!$H$19,"Questions not defined"))</f>
        <v>No data</v>
      </c>
    </row>
    <row r="27" spans="2:21" x14ac:dyDescent="0.25">
      <c r="B27" s="24"/>
      <c r="C27" s="24"/>
      <c r="D27" s="24"/>
      <c r="E27" s="24"/>
      <c r="F27" s="24"/>
      <c r="G27" s="24"/>
      <c r="H27" s="24"/>
      <c r="I27" s="24"/>
      <c r="J27" s="24"/>
      <c r="K27" s="24"/>
      <c r="L27" s="24"/>
      <c r="M27" s="24"/>
      <c r="N27" s="24"/>
      <c r="O27" s="24"/>
      <c r="P27" s="24"/>
      <c r="Q27" s="24"/>
      <c r="R27" s="24"/>
      <c r="S27" s="24"/>
      <c r="T27" s="25">
        <f>SUM(IF(E27=Calc!$H$3,1,0),IF(F27=Calc!$H$4,1,0),IF(G27=Calc!$H$5,1,0),IF(H27=Calc!$H$6,1,0),IF(I27=Calc!$H$7,1,0),IF(J27=Calc!$H$8,1,0),IF(K27=Calc!$H$9,1,0),IF(L27=Calc!$H$10,1,0),IF(M27=Calc!$H$11,1,0),IF(N27=Calc!$H$12,1,0),IF(O27=Calc!$H$13,1,0),IF(P27=Calc!$H$14,1,0),IF(Q27=Calc!$H$15,1,0),IF(R27=Calc!$H$16,1,0),IF(S27=Calc!$H$17,1,0))</f>
        <v>0</v>
      </c>
      <c r="U27" s="26" t="str">
        <f>IF(E27="","No data",IFERROR(T27/Calc!$H$19,"Questions not defined"))</f>
        <v>No data</v>
      </c>
    </row>
    <row r="28" spans="2:21" x14ac:dyDescent="0.25">
      <c r="B28" s="23"/>
      <c r="C28" s="23"/>
      <c r="D28" s="23"/>
      <c r="E28" s="23"/>
      <c r="F28" s="23"/>
      <c r="G28" s="23"/>
      <c r="H28" s="23"/>
      <c r="I28" s="23"/>
      <c r="J28" s="23"/>
      <c r="K28" s="23"/>
      <c r="L28" s="23"/>
      <c r="M28" s="23"/>
      <c r="N28" s="23"/>
      <c r="O28" s="23"/>
      <c r="P28" s="23"/>
      <c r="Q28" s="23"/>
      <c r="R28" s="23"/>
      <c r="S28" s="23"/>
      <c r="T28" s="25">
        <f>SUM(IF(E28=Calc!$H$3,1,0),IF(F28=Calc!$H$4,1,0),IF(G28=Calc!$H$5,1,0),IF(H28=Calc!$H$6,1,0),IF(I28=Calc!$H$7,1,0),IF(J28=Calc!$H$8,1,0),IF(K28=Calc!$H$9,1,0),IF(L28=Calc!$H$10,1,0),IF(M28=Calc!$H$11,1,0),IF(N28=Calc!$H$12,1,0),IF(O28=Calc!$H$13,1,0),IF(P28=Calc!$H$14,1,0),IF(Q28=Calc!$H$15,1,0),IF(R28=Calc!$H$16,1,0),IF(S28=Calc!$H$17,1,0))</f>
        <v>0</v>
      </c>
      <c r="U28" s="26" t="str">
        <f>IF(E28="","No data",IFERROR(T28/Calc!$H$19,"Questions not defined"))</f>
        <v>No data</v>
      </c>
    </row>
    <row r="29" spans="2:21" x14ac:dyDescent="0.25">
      <c r="B29" s="24"/>
      <c r="C29" s="24"/>
      <c r="D29" s="24"/>
      <c r="E29" s="24"/>
      <c r="F29" s="24"/>
      <c r="G29" s="24"/>
      <c r="H29" s="24"/>
      <c r="I29" s="24"/>
      <c r="J29" s="24"/>
      <c r="K29" s="24"/>
      <c r="L29" s="24"/>
      <c r="M29" s="24"/>
      <c r="N29" s="24"/>
      <c r="O29" s="24"/>
      <c r="P29" s="24"/>
      <c r="Q29" s="24"/>
      <c r="R29" s="24"/>
      <c r="S29" s="24"/>
      <c r="T29" s="25">
        <f>SUM(IF(E29=Calc!$H$3,1,0),IF(F29=Calc!$H$4,1,0),IF(G29=Calc!$H$5,1,0),IF(H29=Calc!$H$6,1,0),IF(I29=Calc!$H$7,1,0),IF(J29=Calc!$H$8,1,0),IF(K29=Calc!$H$9,1,0),IF(L29=Calc!$H$10,1,0),IF(M29=Calc!$H$11,1,0),IF(N29=Calc!$H$12,1,0),IF(O29=Calc!$H$13,1,0),IF(P29=Calc!$H$14,1,0),IF(Q29=Calc!$H$15,1,0),IF(R29=Calc!$H$16,1,0),IF(S29=Calc!$H$17,1,0))</f>
        <v>0</v>
      </c>
      <c r="U29" s="26" t="str">
        <f>IF(E29="","No data",IFERROR(T29/Calc!$H$19,"Questions not defined"))</f>
        <v>No data</v>
      </c>
    </row>
    <row r="30" spans="2:21" x14ac:dyDescent="0.25">
      <c r="B30" s="23"/>
      <c r="C30" s="23"/>
      <c r="D30" s="23"/>
      <c r="E30" s="23"/>
      <c r="F30" s="23"/>
      <c r="G30" s="23"/>
      <c r="H30" s="23"/>
      <c r="I30" s="23"/>
      <c r="J30" s="23"/>
      <c r="K30" s="23"/>
      <c r="L30" s="23"/>
      <c r="M30" s="23"/>
      <c r="N30" s="23"/>
      <c r="O30" s="23"/>
      <c r="P30" s="23"/>
      <c r="Q30" s="23"/>
      <c r="R30" s="23"/>
      <c r="S30" s="23"/>
      <c r="T30" s="25">
        <f>SUM(IF(E30=Calc!$H$3,1,0),IF(F30=Calc!$H$4,1,0),IF(G30=Calc!$H$5,1,0),IF(H30=Calc!$H$6,1,0),IF(I30=Calc!$H$7,1,0),IF(J30=Calc!$H$8,1,0),IF(K30=Calc!$H$9,1,0),IF(L30=Calc!$H$10,1,0),IF(M30=Calc!$H$11,1,0),IF(N30=Calc!$H$12,1,0),IF(O30=Calc!$H$13,1,0),IF(P30=Calc!$H$14,1,0),IF(Q30=Calc!$H$15,1,0),IF(R30=Calc!$H$16,1,0),IF(S30=Calc!$H$17,1,0))</f>
        <v>0</v>
      </c>
      <c r="U30" s="26" t="str">
        <f>IF(E30="","No data",IFERROR(T30/Calc!$H$19,"Questions not defined"))</f>
        <v>No data</v>
      </c>
    </row>
    <row r="31" spans="2:21" x14ac:dyDescent="0.25">
      <c r="B31" s="24"/>
      <c r="C31" s="24"/>
      <c r="D31" s="24"/>
      <c r="E31" s="24"/>
      <c r="F31" s="24"/>
      <c r="G31" s="24"/>
      <c r="H31" s="24"/>
      <c r="I31" s="24"/>
      <c r="J31" s="24"/>
      <c r="K31" s="24"/>
      <c r="L31" s="24"/>
      <c r="M31" s="24"/>
      <c r="N31" s="24"/>
      <c r="O31" s="24"/>
      <c r="P31" s="24"/>
      <c r="Q31" s="24"/>
      <c r="R31" s="24"/>
      <c r="S31" s="24"/>
      <c r="T31" s="25">
        <f>SUM(IF(E31=Calc!$H$3,1,0),IF(F31=Calc!$H$4,1,0),IF(G31=Calc!$H$5,1,0),IF(H31=Calc!$H$6,1,0),IF(I31=Calc!$H$7,1,0),IF(J31=Calc!$H$8,1,0),IF(K31=Calc!$H$9,1,0),IF(L31=Calc!$H$10,1,0),IF(M31=Calc!$H$11,1,0),IF(N31=Calc!$H$12,1,0),IF(O31=Calc!$H$13,1,0),IF(P31=Calc!$H$14,1,0),IF(Q31=Calc!$H$15,1,0),IF(R31=Calc!$H$16,1,0),IF(S31=Calc!$H$17,1,0))</f>
        <v>0</v>
      </c>
      <c r="U31" s="26" t="str">
        <f>IF(E31="","No data",IFERROR(T31/Calc!$H$19,"Questions not defined"))</f>
        <v>No data</v>
      </c>
    </row>
    <row r="32" spans="2:21" x14ac:dyDescent="0.25">
      <c r="B32" s="23"/>
      <c r="C32" s="23"/>
      <c r="D32" s="23"/>
      <c r="E32" s="23"/>
      <c r="F32" s="23"/>
      <c r="G32" s="23"/>
      <c r="H32" s="23"/>
      <c r="I32" s="23"/>
      <c r="J32" s="23"/>
      <c r="K32" s="23"/>
      <c r="L32" s="23"/>
      <c r="M32" s="23"/>
      <c r="N32" s="23"/>
      <c r="O32" s="23"/>
      <c r="P32" s="23"/>
      <c r="Q32" s="23"/>
      <c r="R32" s="23"/>
      <c r="S32" s="23"/>
      <c r="T32" s="25">
        <f>SUM(IF(E32=Calc!$H$3,1,0),IF(F32=Calc!$H$4,1,0),IF(G32=Calc!$H$5,1,0),IF(H32=Calc!$H$6,1,0),IF(I32=Calc!$H$7,1,0),IF(J32=Calc!$H$8,1,0),IF(K32=Calc!$H$9,1,0),IF(L32=Calc!$H$10,1,0),IF(M32=Calc!$H$11,1,0),IF(N32=Calc!$H$12,1,0),IF(O32=Calc!$H$13,1,0),IF(P32=Calc!$H$14,1,0),IF(Q32=Calc!$H$15,1,0),IF(R32=Calc!$H$16,1,0),IF(S32=Calc!$H$17,1,0))</f>
        <v>0</v>
      </c>
      <c r="U32" s="26" t="str">
        <f>IF(E32="","No data",IFERROR(T32/Calc!$H$19,"Questions not defined"))</f>
        <v>No data</v>
      </c>
    </row>
    <row r="33" spans="2:21" x14ac:dyDescent="0.25">
      <c r="B33" s="24"/>
      <c r="C33" s="24"/>
      <c r="D33" s="24"/>
      <c r="E33" s="24"/>
      <c r="F33" s="24"/>
      <c r="G33" s="24"/>
      <c r="H33" s="24"/>
      <c r="I33" s="24"/>
      <c r="J33" s="24"/>
      <c r="K33" s="24"/>
      <c r="L33" s="24"/>
      <c r="M33" s="24"/>
      <c r="N33" s="24"/>
      <c r="O33" s="24"/>
      <c r="P33" s="24"/>
      <c r="Q33" s="24"/>
      <c r="R33" s="24"/>
      <c r="S33" s="24"/>
      <c r="T33" s="25">
        <f>SUM(IF(E33=Calc!$H$3,1,0),IF(F33=Calc!$H$4,1,0),IF(G33=Calc!$H$5,1,0),IF(H33=Calc!$H$6,1,0),IF(I33=Calc!$H$7,1,0),IF(J33=Calc!$H$8,1,0),IF(K33=Calc!$H$9,1,0),IF(L33=Calc!$H$10,1,0),IF(M33=Calc!$H$11,1,0),IF(N33=Calc!$H$12,1,0),IF(O33=Calc!$H$13,1,0),IF(P33=Calc!$H$14,1,0),IF(Q33=Calc!$H$15,1,0),IF(R33=Calc!$H$16,1,0),IF(S33=Calc!$H$17,1,0))</f>
        <v>0</v>
      </c>
      <c r="U33" s="26" t="str">
        <f>IF(E33="","No data",IFERROR(T33/Calc!$H$19,"Questions not defined"))</f>
        <v>No data</v>
      </c>
    </row>
    <row r="34" spans="2:21" x14ac:dyDescent="0.25">
      <c r="B34" s="23"/>
      <c r="C34" s="23"/>
      <c r="D34" s="23"/>
      <c r="E34" s="23"/>
      <c r="F34" s="23"/>
      <c r="G34" s="23"/>
      <c r="H34" s="23"/>
      <c r="I34" s="23"/>
      <c r="J34" s="23"/>
      <c r="K34" s="23"/>
      <c r="L34" s="23"/>
      <c r="M34" s="23"/>
      <c r="N34" s="23"/>
      <c r="O34" s="23"/>
      <c r="P34" s="23"/>
      <c r="Q34" s="23"/>
      <c r="R34" s="23"/>
      <c r="S34" s="23"/>
      <c r="T34" s="25">
        <f>SUM(IF(E34=Calc!$H$3,1,0),IF(F34=Calc!$H$4,1,0),IF(G34=Calc!$H$5,1,0),IF(H34=Calc!$H$6,1,0),IF(I34=Calc!$H$7,1,0),IF(J34=Calc!$H$8,1,0),IF(K34=Calc!$H$9,1,0),IF(L34=Calc!$H$10,1,0),IF(M34=Calc!$H$11,1,0),IF(N34=Calc!$H$12,1,0),IF(O34=Calc!$H$13,1,0),IF(P34=Calc!$H$14,1,0),IF(Q34=Calc!$H$15,1,0),IF(R34=Calc!$H$16,1,0),IF(S34=Calc!$H$17,1,0))</f>
        <v>0</v>
      </c>
      <c r="U34" s="26" t="str">
        <f>IF(E34="","No data",IFERROR(T34/Calc!$H$19,"Questions not defined"))</f>
        <v>No data</v>
      </c>
    </row>
    <row r="35" spans="2:21" x14ac:dyDescent="0.25">
      <c r="B35" s="24"/>
      <c r="C35" s="24"/>
      <c r="D35" s="24"/>
      <c r="E35" s="24"/>
      <c r="F35" s="24"/>
      <c r="G35" s="24"/>
      <c r="H35" s="24"/>
      <c r="I35" s="24"/>
      <c r="J35" s="24"/>
      <c r="K35" s="24"/>
      <c r="L35" s="24"/>
      <c r="M35" s="24"/>
      <c r="N35" s="24"/>
      <c r="O35" s="24"/>
      <c r="P35" s="24"/>
      <c r="Q35" s="24"/>
      <c r="R35" s="24"/>
      <c r="S35" s="24"/>
      <c r="T35" s="25">
        <f>SUM(IF(E35=Calc!$H$3,1,0),IF(F35=Calc!$H$4,1,0),IF(G35=Calc!$H$5,1,0),IF(H35=Calc!$H$6,1,0),IF(I35=Calc!$H$7,1,0),IF(J35=Calc!$H$8,1,0),IF(K35=Calc!$H$9,1,0),IF(L35=Calc!$H$10,1,0),IF(M35=Calc!$H$11,1,0),IF(N35=Calc!$H$12,1,0),IF(O35=Calc!$H$13,1,0),IF(P35=Calc!$H$14,1,0),IF(Q35=Calc!$H$15,1,0),IF(R35=Calc!$H$16,1,0),IF(S35=Calc!$H$17,1,0))</f>
        <v>0</v>
      </c>
      <c r="U35" s="26" t="str">
        <f>IF(E35="","No data",IFERROR(T35/Calc!$H$19,"Questions not defined"))</f>
        <v>No data</v>
      </c>
    </row>
    <row r="36" spans="2:21" x14ac:dyDescent="0.25">
      <c r="B36" s="23"/>
      <c r="C36" s="23"/>
      <c r="D36" s="23"/>
      <c r="E36" s="23"/>
      <c r="F36" s="23"/>
      <c r="G36" s="23"/>
      <c r="H36" s="23"/>
      <c r="I36" s="23"/>
      <c r="J36" s="23"/>
      <c r="K36" s="23"/>
      <c r="L36" s="23"/>
      <c r="M36" s="23"/>
      <c r="N36" s="23"/>
      <c r="O36" s="23"/>
      <c r="P36" s="23"/>
      <c r="Q36" s="23"/>
      <c r="R36" s="23"/>
      <c r="S36" s="23"/>
      <c r="T36" s="25">
        <f>SUM(IF(E36=Calc!$H$3,1,0),IF(F36=Calc!$H$4,1,0),IF(G36=Calc!$H$5,1,0),IF(H36=Calc!$H$6,1,0),IF(I36=Calc!$H$7,1,0),IF(J36=Calc!$H$8,1,0),IF(K36=Calc!$H$9,1,0),IF(L36=Calc!$H$10,1,0),IF(M36=Calc!$H$11,1,0),IF(N36=Calc!$H$12,1,0),IF(O36=Calc!$H$13,1,0),IF(P36=Calc!$H$14,1,0),IF(Q36=Calc!$H$15,1,0),IF(R36=Calc!$H$16,1,0),IF(S36=Calc!$H$17,1,0))</f>
        <v>0</v>
      </c>
      <c r="U36" s="26" t="str">
        <f>IF(E36="","No data",IFERROR(T36/Calc!$H$19,"Questions not defined"))</f>
        <v>No data</v>
      </c>
    </row>
    <row r="37" spans="2:21" x14ac:dyDescent="0.25">
      <c r="B37" s="24"/>
      <c r="C37" s="24"/>
      <c r="D37" s="24"/>
      <c r="E37" s="24"/>
      <c r="F37" s="24"/>
      <c r="G37" s="24"/>
      <c r="H37" s="24"/>
      <c r="I37" s="24"/>
      <c r="J37" s="24"/>
      <c r="K37" s="24"/>
      <c r="L37" s="24"/>
      <c r="M37" s="24"/>
      <c r="N37" s="24"/>
      <c r="O37" s="24"/>
      <c r="P37" s="24"/>
      <c r="Q37" s="24"/>
      <c r="R37" s="24"/>
      <c r="S37" s="24"/>
      <c r="T37" s="25">
        <f>SUM(IF(E37=Calc!$H$3,1,0),IF(F37=Calc!$H$4,1,0),IF(G37=Calc!$H$5,1,0),IF(H37=Calc!$H$6,1,0),IF(I37=Calc!$H$7,1,0),IF(J37=Calc!$H$8,1,0),IF(K37=Calc!$H$9,1,0),IF(L37=Calc!$H$10,1,0),IF(M37=Calc!$H$11,1,0),IF(N37=Calc!$H$12,1,0),IF(O37=Calc!$H$13,1,0),IF(P37=Calc!$H$14,1,0),IF(Q37=Calc!$H$15,1,0),IF(R37=Calc!$H$16,1,0),IF(S37=Calc!$H$17,1,0))</f>
        <v>0</v>
      </c>
      <c r="U37" s="26" t="str">
        <f>IF(E37="","No data",IFERROR(T37/Calc!$H$19,"Questions not defined"))</f>
        <v>No data</v>
      </c>
    </row>
    <row r="38" spans="2:21" x14ac:dyDescent="0.25">
      <c r="B38" s="23"/>
      <c r="C38" s="23"/>
      <c r="D38" s="23"/>
      <c r="E38" s="23"/>
      <c r="F38" s="23"/>
      <c r="G38" s="23"/>
      <c r="H38" s="23"/>
      <c r="I38" s="23"/>
      <c r="J38" s="23"/>
      <c r="K38" s="23"/>
      <c r="L38" s="23"/>
      <c r="M38" s="23"/>
      <c r="N38" s="23"/>
      <c r="O38" s="23"/>
      <c r="P38" s="23"/>
      <c r="Q38" s="23"/>
      <c r="R38" s="23"/>
      <c r="S38" s="23"/>
      <c r="T38" s="25">
        <f>SUM(IF(E38=Calc!$H$3,1,0),IF(F38=Calc!$H$4,1,0),IF(G38=Calc!$H$5,1,0),IF(H38=Calc!$H$6,1,0),IF(I38=Calc!$H$7,1,0),IF(J38=Calc!$H$8,1,0),IF(K38=Calc!$H$9,1,0),IF(L38=Calc!$H$10,1,0),IF(M38=Calc!$H$11,1,0),IF(N38=Calc!$H$12,1,0),IF(O38=Calc!$H$13,1,0),IF(P38=Calc!$H$14,1,0),IF(Q38=Calc!$H$15,1,0),IF(R38=Calc!$H$16,1,0),IF(S38=Calc!$H$17,1,0))</f>
        <v>0</v>
      </c>
      <c r="U38" s="26" t="str">
        <f>IF(E38="","No data",IFERROR(T38/Calc!$H$19,"Questions not defined"))</f>
        <v>No data</v>
      </c>
    </row>
    <row r="39" spans="2:21" x14ac:dyDescent="0.25">
      <c r="B39" s="24"/>
      <c r="C39" s="24"/>
      <c r="D39" s="24"/>
      <c r="E39" s="24"/>
      <c r="F39" s="24"/>
      <c r="G39" s="24"/>
      <c r="H39" s="24"/>
      <c r="I39" s="24"/>
      <c r="J39" s="24"/>
      <c r="K39" s="24"/>
      <c r="L39" s="24"/>
      <c r="M39" s="24"/>
      <c r="N39" s="24"/>
      <c r="O39" s="24"/>
      <c r="P39" s="24"/>
      <c r="Q39" s="24"/>
      <c r="R39" s="24"/>
      <c r="S39" s="24"/>
      <c r="T39" s="25">
        <f>SUM(IF(E39=Calc!$H$3,1,0),IF(F39=Calc!$H$4,1,0),IF(G39=Calc!$H$5,1,0),IF(H39=Calc!$H$6,1,0),IF(I39=Calc!$H$7,1,0),IF(J39=Calc!$H$8,1,0),IF(K39=Calc!$H$9,1,0),IF(L39=Calc!$H$10,1,0),IF(M39=Calc!$H$11,1,0),IF(N39=Calc!$H$12,1,0),IF(O39=Calc!$H$13,1,0),IF(P39=Calc!$H$14,1,0),IF(Q39=Calc!$H$15,1,0),IF(R39=Calc!$H$16,1,0),IF(S39=Calc!$H$17,1,0))</f>
        <v>0</v>
      </c>
      <c r="U39" s="26" t="str">
        <f>IF(E39="","No data",IFERROR(T39/Calc!$H$19,"Questions not defined"))</f>
        <v>No data</v>
      </c>
    </row>
    <row r="40" spans="2:21" x14ac:dyDescent="0.25">
      <c r="B40" s="23"/>
      <c r="C40" s="23"/>
      <c r="D40" s="23"/>
      <c r="E40" s="23"/>
      <c r="F40" s="23"/>
      <c r="G40" s="23"/>
      <c r="H40" s="23"/>
      <c r="I40" s="23"/>
      <c r="J40" s="23"/>
      <c r="K40" s="23"/>
      <c r="L40" s="23"/>
      <c r="M40" s="23"/>
      <c r="N40" s="23"/>
      <c r="O40" s="23"/>
      <c r="P40" s="23"/>
      <c r="Q40" s="23"/>
      <c r="R40" s="23"/>
      <c r="S40" s="23"/>
      <c r="T40" s="25">
        <f>SUM(IF(E40=Calc!$H$3,1,0),IF(F40=Calc!$H$4,1,0),IF(G40=Calc!$H$5,1,0),IF(H40=Calc!$H$6,1,0),IF(I40=Calc!$H$7,1,0),IF(J40=Calc!$H$8,1,0),IF(K40=Calc!$H$9,1,0),IF(L40=Calc!$H$10,1,0),IF(M40=Calc!$H$11,1,0),IF(N40=Calc!$H$12,1,0),IF(O40=Calc!$H$13,1,0),IF(P40=Calc!$H$14,1,0),IF(Q40=Calc!$H$15,1,0),IF(R40=Calc!$H$16,1,0),IF(S40=Calc!$H$17,1,0))</f>
        <v>0</v>
      </c>
      <c r="U40" s="26" t="str">
        <f>IF(E40="","No data",IFERROR(T40/Calc!$H$19,"Questions not defined"))</f>
        <v>No data</v>
      </c>
    </row>
    <row r="41" spans="2:21" x14ac:dyDescent="0.25">
      <c r="B41" s="24"/>
      <c r="C41" s="24"/>
      <c r="D41" s="24"/>
      <c r="E41" s="24"/>
      <c r="F41" s="24"/>
      <c r="G41" s="24"/>
      <c r="H41" s="24"/>
      <c r="I41" s="24"/>
      <c r="J41" s="24"/>
      <c r="K41" s="24"/>
      <c r="L41" s="24"/>
      <c r="M41" s="24"/>
      <c r="N41" s="24"/>
      <c r="O41" s="24"/>
      <c r="P41" s="24"/>
      <c r="Q41" s="24"/>
      <c r="R41" s="24"/>
      <c r="S41" s="24"/>
      <c r="T41" s="25">
        <f>SUM(IF(E41=Calc!$H$3,1,0),IF(F41=Calc!$H$4,1,0),IF(G41=Calc!$H$5,1,0),IF(H41=Calc!$H$6,1,0),IF(I41=Calc!$H$7,1,0),IF(J41=Calc!$H$8,1,0),IF(K41=Calc!$H$9,1,0),IF(L41=Calc!$H$10,1,0),IF(M41=Calc!$H$11,1,0),IF(N41=Calc!$H$12,1,0),IF(O41=Calc!$H$13,1,0),IF(P41=Calc!$H$14,1,0),IF(Q41=Calc!$H$15,1,0),IF(R41=Calc!$H$16,1,0),IF(S41=Calc!$H$17,1,0))</f>
        <v>0</v>
      </c>
      <c r="U41" s="26" t="str">
        <f>IF(E41="","No data",IFERROR(T41/Calc!$H$19,"Questions not defined"))</f>
        <v>No data</v>
      </c>
    </row>
    <row r="42" spans="2:21" x14ac:dyDescent="0.25">
      <c r="B42" s="23"/>
      <c r="C42" s="23"/>
      <c r="D42" s="23"/>
      <c r="E42" s="23"/>
      <c r="F42" s="23"/>
      <c r="G42" s="23"/>
      <c r="H42" s="23"/>
      <c r="I42" s="23"/>
      <c r="J42" s="23"/>
      <c r="K42" s="23"/>
      <c r="L42" s="23"/>
      <c r="M42" s="23"/>
      <c r="N42" s="23"/>
      <c r="O42" s="23"/>
      <c r="P42" s="23"/>
      <c r="Q42" s="23"/>
      <c r="R42" s="23"/>
      <c r="S42" s="23"/>
      <c r="T42" s="25">
        <f>SUM(IF(E42=Calc!$H$3,1,0),IF(F42=Calc!$H$4,1,0),IF(G42=Calc!$H$5,1,0),IF(H42=Calc!$H$6,1,0),IF(I42=Calc!$H$7,1,0),IF(J42=Calc!$H$8,1,0),IF(K42=Calc!$H$9,1,0),IF(L42=Calc!$H$10,1,0),IF(M42=Calc!$H$11,1,0),IF(N42=Calc!$H$12,1,0),IF(O42=Calc!$H$13,1,0),IF(P42=Calc!$H$14,1,0),IF(Q42=Calc!$H$15,1,0),IF(R42=Calc!$H$16,1,0),IF(S42=Calc!$H$17,1,0))</f>
        <v>0</v>
      </c>
      <c r="U42" s="26" t="str">
        <f>IF(E42="","No data",IFERROR(T42/Calc!$H$19,"Questions not defined"))</f>
        <v>No data</v>
      </c>
    </row>
    <row r="43" spans="2:21" x14ac:dyDescent="0.25">
      <c r="B43" s="24"/>
      <c r="C43" s="24"/>
      <c r="D43" s="24"/>
      <c r="E43" s="24"/>
      <c r="F43" s="24"/>
      <c r="G43" s="24"/>
      <c r="H43" s="24"/>
      <c r="I43" s="24"/>
      <c r="J43" s="24"/>
      <c r="K43" s="24"/>
      <c r="L43" s="24"/>
      <c r="M43" s="24"/>
      <c r="N43" s="24"/>
      <c r="O43" s="24"/>
      <c r="P43" s="24"/>
      <c r="Q43" s="24"/>
      <c r="R43" s="24"/>
      <c r="S43" s="24"/>
      <c r="T43" s="25">
        <f>SUM(IF(E43=Calc!$H$3,1,0),IF(F43=Calc!$H$4,1,0),IF(G43=Calc!$H$5,1,0),IF(H43=Calc!$H$6,1,0),IF(I43=Calc!$H$7,1,0),IF(J43=Calc!$H$8,1,0),IF(K43=Calc!$H$9,1,0),IF(L43=Calc!$H$10,1,0),IF(M43=Calc!$H$11,1,0),IF(N43=Calc!$H$12,1,0),IF(O43=Calc!$H$13,1,0),IF(P43=Calc!$H$14,1,0),IF(Q43=Calc!$H$15,1,0),IF(R43=Calc!$H$16,1,0),IF(S43=Calc!$H$17,1,0))</f>
        <v>0</v>
      </c>
      <c r="U43" s="26" t="str">
        <f>IF(E43="","No data",IFERROR(T43/Calc!$H$19,"Questions not defined"))</f>
        <v>No data</v>
      </c>
    </row>
    <row r="44" spans="2:21" x14ac:dyDescent="0.25">
      <c r="B44" s="23"/>
      <c r="C44" s="23"/>
      <c r="D44" s="23"/>
      <c r="E44" s="23"/>
      <c r="F44" s="23"/>
      <c r="G44" s="23"/>
      <c r="H44" s="23"/>
      <c r="I44" s="23"/>
      <c r="J44" s="23"/>
      <c r="K44" s="23"/>
      <c r="L44" s="23"/>
      <c r="M44" s="23"/>
      <c r="N44" s="23"/>
      <c r="O44" s="23"/>
      <c r="P44" s="23"/>
      <c r="Q44" s="23"/>
      <c r="R44" s="23"/>
      <c r="S44" s="23"/>
      <c r="T44" s="25">
        <f>SUM(IF(E44=Calc!$H$3,1,0),IF(F44=Calc!$H$4,1,0),IF(G44=Calc!$H$5,1,0),IF(H44=Calc!$H$6,1,0),IF(I44=Calc!$H$7,1,0),IF(J44=Calc!$H$8,1,0),IF(K44=Calc!$H$9,1,0),IF(L44=Calc!$H$10,1,0),IF(M44=Calc!$H$11,1,0),IF(N44=Calc!$H$12,1,0),IF(O44=Calc!$H$13,1,0),IF(P44=Calc!$H$14,1,0),IF(Q44=Calc!$H$15,1,0),IF(R44=Calc!$H$16,1,0),IF(S44=Calc!$H$17,1,0))</f>
        <v>0</v>
      </c>
      <c r="U44" s="26" t="str">
        <f>IF(E44="","No data",IFERROR(T44/Calc!$H$19,"Questions not defined"))</f>
        <v>No data</v>
      </c>
    </row>
    <row r="45" spans="2:21" x14ac:dyDescent="0.25">
      <c r="B45" s="24"/>
      <c r="C45" s="24"/>
      <c r="D45" s="24"/>
      <c r="E45" s="24"/>
      <c r="F45" s="24"/>
      <c r="G45" s="24"/>
      <c r="H45" s="24"/>
      <c r="I45" s="24"/>
      <c r="J45" s="24"/>
      <c r="K45" s="24"/>
      <c r="L45" s="24"/>
      <c r="M45" s="24"/>
      <c r="N45" s="24"/>
      <c r="O45" s="24"/>
      <c r="P45" s="24"/>
      <c r="Q45" s="24"/>
      <c r="R45" s="24"/>
      <c r="S45" s="24"/>
      <c r="T45" s="25">
        <f>SUM(IF(E45=Calc!$H$3,1,0),IF(F45=Calc!$H$4,1,0),IF(G45=Calc!$H$5,1,0),IF(H45=Calc!$H$6,1,0),IF(I45=Calc!$H$7,1,0),IF(J45=Calc!$H$8,1,0),IF(K45=Calc!$H$9,1,0),IF(L45=Calc!$H$10,1,0),IF(M45=Calc!$H$11,1,0),IF(N45=Calc!$H$12,1,0),IF(O45=Calc!$H$13,1,0),IF(P45=Calc!$H$14,1,0),IF(Q45=Calc!$H$15,1,0),IF(R45=Calc!$H$16,1,0),IF(S45=Calc!$H$17,1,0))</f>
        <v>0</v>
      </c>
      <c r="U45" s="26" t="str">
        <f>IF(E45="","No data",IFERROR(T45/Calc!$H$19,"Questions not defined"))</f>
        <v>No data</v>
      </c>
    </row>
    <row r="46" spans="2:21" x14ac:dyDescent="0.25">
      <c r="B46" s="23"/>
      <c r="C46" s="23"/>
      <c r="D46" s="23"/>
      <c r="E46" s="23"/>
      <c r="F46" s="23"/>
      <c r="G46" s="23"/>
      <c r="H46" s="23"/>
      <c r="I46" s="23"/>
      <c r="J46" s="23"/>
      <c r="K46" s="23"/>
      <c r="L46" s="23"/>
      <c r="M46" s="23"/>
      <c r="N46" s="23"/>
      <c r="O46" s="23"/>
      <c r="P46" s="23"/>
      <c r="Q46" s="23"/>
      <c r="R46" s="23"/>
      <c r="S46" s="23"/>
      <c r="T46" s="25">
        <f>SUM(IF(E46=Calc!$H$3,1,0),IF(F46=Calc!$H$4,1,0),IF(G46=Calc!$H$5,1,0),IF(H46=Calc!$H$6,1,0),IF(I46=Calc!$H$7,1,0),IF(J46=Calc!$H$8,1,0),IF(K46=Calc!$H$9,1,0),IF(L46=Calc!$H$10,1,0),IF(M46=Calc!$H$11,1,0),IF(N46=Calc!$H$12,1,0),IF(O46=Calc!$H$13,1,0),IF(P46=Calc!$H$14,1,0),IF(Q46=Calc!$H$15,1,0),IF(R46=Calc!$H$16,1,0),IF(S46=Calc!$H$17,1,0))</f>
        <v>0</v>
      </c>
      <c r="U46" s="26" t="str">
        <f>IF(E46="","No data",IFERROR(T46/Calc!$H$19,"Questions not defined"))</f>
        <v>No data</v>
      </c>
    </row>
    <row r="47" spans="2:21" x14ac:dyDescent="0.25">
      <c r="B47" s="24"/>
      <c r="C47" s="24"/>
      <c r="D47" s="24"/>
      <c r="E47" s="24"/>
      <c r="F47" s="24"/>
      <c r="G47" s="24"/>
      <c r="H47" s="24"/>
      <c r="I47" s="24"/>
      <c r="J47" s="24"/>
      <c r="K47" s="24"/>
      <c r="L47" s="24"/>
      <c r="M47" s="24"/>
      <c r="N47" s="24"/>
      <c r="O47" s="24"/>
      <c r="P47" s="24"/>
      <c r="Q47" s="24"/>
      <c r="R47" s="24"/>
      <c r="S47" s="24"/>
      <c r="T47" s="25">
        <f>SUM(IF(E47=Calc!$H$3,1,0),IF(F47=Calc!$H$4,1,0),IF(G47=Calc!$H$5,1,0),IF(H47=Calc!$H$6,1,0),IF(I47=Calc!$H$7,1,0),IF(J47=Calc!$H$8,1,0),IF(K47=Calc!$H$9,1,0),IF(L47=Calc!$H$10,1,0),IF(M47=Calc!$H$11,1,0),IF(N47=Calc!$H$12,1,0),IF(O47=Calc!$H$13,1,0),IF(P47=Calc!$H$14,1,0),IF(Q47=Calc!$H$15,1,0),IF(R47=Calc!$H$16,1,0),IF(S47=Calc!$H$17,1,0))</f>
        <v>0</v>
      </c>
      <c r="U47" s="26" t="str">
        <f>IF(E47="","No data",IFERROR(T47/Calc!$H$19,"Questions not defined"))</f>
        <v>No data</v>
      </c>
    </row>
    <row r="48" spans="2:21" x14ac:dyDescent="0.25">
      <c r="B48" s="23"/>
      <c r="C48" s="23"/>
      <c r="D48" s="23"/>
      <c r="E48" s="23"/>
      <c r="F48" s="23"/>
      <c r="G48" s="23"/>
      <c r="H48" s="23"/>
      <c r="I48" s="23"/>
      <c r="J48" s="23"/>
      <c r="K48" s="23"/>
      <c r="L48" s="23"/>
      <c r="M48" s="23"/>
      <c r="N48" s="23"/>
      <c r="O48" s="23"/>
      <c r="P48" s="23"/>
      <c r="Q48" s="23"/>
      <c r="R48" s="23"/>
      <c r="S48" s="23"/>
      <c r="T48" s="25">
        <f>SUM(IF(E48=Calc!$H$3,1,0),IF(F48=Calc!$H$4,1,0),IF(G48=Calc!$H$5,1,0),IF(H48=Calc!$H$6,1,0),IF(I48=Calc!$H$7,1,0),IF(J48=Calc!$H$8,1,0),IF(K48=Calc!$H$9,1,0),IF(L48=Calc!$H$10,1,0),IF(M48=Calc!$H$11,1,0),IF(N48=Calc!$H$12,1,0),IF(O48=Calc!$H$13,1,0),IF(P48=Calc!$H$14,1,0),IF(Q48=Calc!$H$15,1,0),IF(R48=Calc!$H$16,1,0),IF(S48=Calc!$H$17,1,0))</f>
        <v>0</v>
      </c>
      <c r="U48" s="26" t="str">
        <f>IF(E48="","No data",IFERROR(T48/Calc!$H$19,"Questions not defined"))</f>
        <v>No data</v>
      </c>
    </row>
    <row r="49" spans="2:21" x14ac:dyDescent="0.25">
      <c r="B49" s="24"/>
      <c r="C49" s="24"/>
      <c r="D49" s="24"/>
      <c r="E49" s="24"/>
      <c r="F49" s="24"/>
      <c r="G49" s="24"/>
      <c r="H49" s="24"/>
      <c r="I49" s="24"/>
      <c r="J49" s="24"/>
      <c r="K49" s="24"/>
      <c r="L49" s="24"/>
      <c r="M49" s="24"/>
      <c r="N49" s="24"/>
      <c r="O49" s="24"/>
      <c r="P49" s="24"/>
      <c r="Q49" s="24"/>
      <c r="R49" s="24"/>
      <c r="S49" s="24"/>
      <c r="T49" s="25">
        <f>SUM(IF(E49=Calc!$H$3,1,0),IF(F49=Calc!$H$4,1,0),IF(G49=Calc!$H$5,1,0),IF(H49=Calc!$H$6,1,0),IF(I49=Calc!$H$7,1,0),IF(J49=Calc!$H$8,1,0),IF(K49=Calc!$H$9,1,0),IF(L49=Calc!$H$10,1,0),IF(M49=Calc!$H$11,1,0),IF(N49=Calc!$H$12,1,0),IF(O49=Calc!$H$13,1,0),IF(P49=Calc!$H$14,1,0),IF(Q49=Calc!$H$15,1,0),IF(R49=Calc!$H$16,1,0),IF(S49=Calc!$H$17,1,0))</f>
        <v>0</v>
      </c>
      <c r="U49" s="26" t="str">
        <f>IF(E49="","No data",IFERROR(T49/Calc!$H$19,"Questions not defined"))</f>
        <v>No data</v>
      </c>
    </row>
    <row r="50" spans="2:21" x14ac:dyDescent="0.25">
      <c r="B50" s="23"/>
      <c r="C50" s="23"/>
      <c r="D50" s="23"/>
      <c r="E50" s="23"/>
      <c r="F50" s="23"/>
      <c r="G50" s="23"/>
      <c r="H50" s="23"/>
      <c r="I50" s="23"/>
      <c r="J50" s="23"/>
      <c r="K50" s="23"/>
      <c r="L50" s="23"/>
      <c r="M50" s="23"/>
      <c r="N50" s="23"/>
      <c r="O50" s="23"/>
      <c r="P50" s="23"/>
      <c r="Q50" s="23"/>
      <c r="R50" s="23"/>
      <c r="S50" s="23"/>
      <c r="T50" s="25">
        <f>SUM(IF(E50=Calc!$H$3,1,0),IF(F50=Calc!$H$4,1,0),IF(G50=Calc!$H$5,1,0),IF(H50=Calc!$H$6,1,0),IF(I50=Calc!$H$7,1,0),IF(J50=Calc!$H$8,1,0),IF(K50=Calc!$H$9,1,0),IF(L50=Calc!$H$10,1,0),IF(M50=Calc!$H$11,1,0),IF(N50=Calc!$H$12,1,0),IF(O50=Calc!$H$13,1,0),IF(P50=Calc!$H$14,1,0),IF(Q50=Calc!$H$15,1,0),IF(R50=Calc!$H$16,1,0),IF(S50=Calc!$H$17,1,0))</f>
        <v>0</v>
      </c>
      <c r="U50" s="26" t="str">
        <f>IF(E50="","No data",IFERROR(T50/Calc!$H$19,"Questions not defined"))</f>
        <v>No data</v>
      </c>
    </row>
    <row r="51" spans="2:21" x14ac:dyDescent="0.25">
      <c r="B51" s="24"/>
      <c r="C51" s="24"/>
      <c r="D51" s="24"/>
      <c r="E51" s="24"/>
      <c r="F51" s="24"/>
      <c r="G51" s="24"/>
      <c r="H51" s="24"/>
      <c r="I51" s="24"/>
      <c r="J51" s="24"/>
      <c r="K51" s="24"/>
      <c r="L51" s="24"/>
      <c r="M51" s="24"/>
      <c r="N51" s="24"/>
      <c r="O51" s="24"/>
      <c r="P51" s="24"/>
      <c r="Q51" s="24"/>
      <c r="R51" s="24"/>
      <c r="S51" s="24"/>
      <c r="T51" s="25">
        <f>SUM(IF(E51=Calc!$H$3,1,0),IF(F51=Calc!$H$4,1,0),IF(G51=Calc!$H$5,1,0),IF(H51=Calc!$H$6,1,0),IF(I51=Calc!$H$7,1,0),IF(J51=Calc!$H$8,1,0),IF(K51=Calc!$H$9,1,0),IF(L51=Calc!$H$10,1,0),IF(M51=Calc!$H$11,1,0),IF(N51=Calc!$H$12,1,0),IF(O51=Calc!$H$13,1,0),IF(P51=Calc!$H$14,1,0),IF(Q51=Calc!$H$15,1,0),IF(R51=Calc!$H$16,1,0),IF(S51=Calc!$H$17,1,0))</f>
        <v>0</v>
      </c>
      <c r="U51" s="26" t="str">
        <f>IF(E51="","No data",IFERROR(T51/Calc!$H$19,"Questions not defined"))</f>
        <v>No data</v>
      </c>
    </row>
    <row r="52" spans="2:21" x14ac:dyDescent="0.25">
      <c r="B52" s="23"/>
      <c r="C52" s="23"/>
      <c r="D52" s="23"/>
      <c r="E52" s="23"/>
      <c r="F52" s="23"/>
      <c r="G52" s="23"/>
      <c r="H52" s="23"/>
      <c r="I52" s="23"/>
      <c r="J52" s="23"/>
      <c r="K52" s="23"/>
      <c r="L52" s="23"/>
      <c r="M52" s="23"/>
      <c r="N52" s="23"/>
      <c r="O52" s="23"/>
      <c r="P52" s="23"/>
      <c r="Q52" s="23"/>
      <c r="R52" s="23"/>
      <c r="S52" s="23"/>
      <c r="T52" s="25">
        <f>SUM(IF(E52=Calc!$H$3,1,0),IF(F52=Calc!$H$4,1,0),IF(G52=Calc!$H$5,1,0),IF(H52=Calc!$H$6,1,0),IF(I52=Calc!$H$7,1,0),IF(J52=Calc!$H$8,1,0),IF(K52=Calc!$H$9,1,0),IF(L52=Calc!$H$10,1,0),IF(M52=Calc!$H$11,1,0),IF(N52=Calc!$H$12,1,0),IF(O52=Calc!$H$13,1,0),IF(P52=Calc!$H$14,1,0),IF(Q52=Calc!$H$15,1,0),IF(R52=Calc!$H$16,1,0),IF(S52=Calc!$H$17,1,0))</f>
        <v>0</v>
      </c>
      <c r="U52" s="26" t="str">
        <f>IF(E52="","No data",IFERROR(T52/Calc!$H$19,"Questions not defined"))</f>
        <v>No data</v>
      </c>
    </row>
    <row r="53" spans="2:21" x14ac:dyDescent="0.25">
      <c r="B53" s="24"/>
      <c r="C53" s="24"/>
      <c r="D53" s="24"/>
      <c r="E53" s="24"/>
      <c r="F53" s="24"/>
      <c r="G53" s="24"/>
      <c r="H53" s="24"/>
      <c r="I53" s="24"/>
      <c r="J53" s="24"/>
      <c r="K53" s="24"/>
      <c r="L53" s="24"/>
      <c r="M53" s="24"/>
      <c r="N53" s="24"/>
      <c r="O53" s="24"/>
      <c r="P53" s="24"/>
      <c r="Q53" s="24"/>
      <c r="R53" s="24"/>
      <c r="S53" s="24"/>
      <c r="T53" s="25">
        <f>SUM(IF(E53=Calc!$H$3,1,0),IF(F53=Calc!$H$4,1,0),IF(G53=Calc!$H$5,1,0),IF(H53=Calc!$H$6,1,0),IF(I53=Calc!$H$7,1,0),IF(J53=Calc!$H$8,1,0),IF(K53=Calc!$H$9,1,0),IF(L53=Calc!$H$10,1,0),IF(M53=Calc!$H$11,1,0),IF(N53=Calc!$H$12,1,0),IF(O53=Calc!$H$13,1,0),IF(P53=Calc!$H$14,1,0),IF(Q53=Calc!$H$15,1,0),IF(R53=Calc!$H$16,1,0),IF(S53=Calc!$H$17,1,0))</f>
        <v>0</v>
      </c>
      <c r="U53" s="26" t="str">
        <f>IF(E53="","No data",IFERROR(T53/Calc!$H$19,"Questions not defined"))</f>
        <v>No data</v>
      </c>
    </row>
    <row r="54" spans="2:21" x14ac:dyDescent="0.25">
      <c r="B54" s="23"/>
      <c r="C54" s="23"/>
      <c r="D54" s="23"/>
      <c r="E54" s="23"/>
      <c r="F54" s="23"/>
      <c r="G54" s="23"/>
      <c r="H54" s="23"/>
      <c r="I54" s="23"/>
      <c r="J54" s="23"/>
      <c r="K54" s="23"/>
      <c r="L54" s="23"/>
      <c r="M54" s="23"/>
      <c r="N54" s="23"/>
      <c r="O54" s="23"/>
      <c r="P54" s="23"/>
      <c r="Q54" s="23"/>
      <c r="R54" s="23"/>
      <c r="S54" s="23"/>
      <c r="T54" s="25">
        <f>SUM(IF(E54=Calc!$H$3,1,0),IF(F54=Calc!$H$4,1,0),IF(G54=Calc!$H$5,1,0),IF(H54=Calc!$H$6,1,0),IF(I54=Calc!$H$7,1,0),IF(J54=Calc!$H$8,1,0),IF(K54=Calc!$H$9,1,0),IF(L54=Calc!$H$10,1,0),IF(M54=Calc!$H$11,1,0),IF(N54=Calc!$H$12,1,0),IF(O54=Calc!$H$13,1,0),IF(P54=Calc!$H$14,1,0),IF(Q54=Calc!$H$15,1,0),IF(R54=Calc!$H$16,1,0),IF(S54=Calc!$H$17,1,0))</f>
        <v>0</v>
      </c>
      <c r="U54" s="26" t="str">
        <f>IF(E54="","No data",IFERROR(T54/Calc!$H$19,"Questions not defined"))</f>
        <v>No data</v>
      </c>
    </row>
    <row r="55" spans="2:21" x14ac:dyDescent="0.25">
      <c r="B55" s="24"/>
      <c r="C55" s="24"/>
      <c r="D55" s="24"/>
      <c r="E55" s="24"/>
      <c r="F55" s="24"/>
      <c r="G55" s="24"/>
      <c r="H55" s="24"/>
      <c r="I55" s="24"/>
      <c r="J55" s="24"/>
      <c r="K55" s="24"/>
      <c r="L55" s="24"/>
      <c r="M55" s="24"/>
      <c r="N55" s="24"/>
      <c r="O55" s="24"/>
      <c r="P55" s="24"/>
      <c r="Q55" s="24"/>
      <c r="R55" s="24"/>
      <c r="S55" s="24"/>
      <c r="T55" s="25">
        <f>SUM(IF(E55=Calc!$H$3,1,0),IF(F55=Calc!$H$4,1,0),IF(G55=Calc!$H$5,1,0),IF(H55=Calc!$H$6,1,0),IF(I55=Calc!$H$7,1,0),IF(J55=Calc!$H$8,1,0),IF(K55=Calc!$H$9,1,0),IF(L55=Calc!$H$10,1,0),IF(M55=Calc!$H$11,1,0),IF(N55=Calc!$H$12,1,0),IF(O55=Calc!$H$13,1,0),IF(P55=Calc!$H$14,1,0),IF(Q55=Calc!$H$15,1,0),IF(R55=Calc!$H$16,1,0),IF(S55=Calc!$H$17,1,0))</f>
        <v>0</v>
      </c>
      <c r="U55" s="26" t="str">
        <f>IF(E55="","No data",IFERROR(T55/Calc!$H$19,"Questions not defined"))</f>
        <v>No data</v>
      </c>
    </row>
    <row r="56" spans="2:21" x14ac:dyDescent="0.25">
      <c r="B56" s="23"/>
      <c r="C56" s="23"/>
      <c r="D56" s="23"/>
      <c r="E56" s="23"/>
      <c r="F56" s="23"/>
      <c r="G56" s="23"/>
      <c r="H56" s="23"/>
      <c r="I56" s="23"/>
      <c r="J56" s="23"/>
      <c r="K56" s="23"/>
      <c r="L56" s="23"/>
      <c r="M56" s="23"/>
      <c r="N56" s="23"/>
      <c r="O56" s="23"/>
      <c r="P56" s="23"/>
      <c r="Q56" s="23"/>
      <c r="R56" s="23"/>
      <c r="S56" s="23"/>
      <c r="T56" s="25">
        <f>SUM(IF(E56=Calc!$H$3,1,0),IF(F56=Calc!$H$4,1,0),IF(G56=Calc!$H$5,1,0),IF(H56=Calc!$H$6,1,0),IF(I56=Calc!$H$7,1,0),IF(J56=Calc!$H$8,1,0),IF(K56=Calc!$H$9,1,0),IF(L56=Calc!$H$10,1,0),IF(M56=Calc!$H$11,1,0),IF(N56=Calc!$H$12,1,0),IF(O56=Calc!$H$13,1,0),IF(P56=Calc!$H$14,1,0),IF(Q56=Calc!$H$15,1,0),IF(R56=Calc!$H$16,1,0),IF(S56=Calc!$H$17,1,0))</f>
        <v>0</v>
      </c>
      <c r="U56" s="26" t="str">
        <f>IF(E56="","No data",IFERROR(T56/Calc!$H$19,"Questions not defined"))</f>
        <v>No data</v>
      </c>
    </row>
    <row r="57" spans="2:21" x14ac:dyDescent="0.25">
      <c r="B57" s="24"/>
      <c r="C57" s="24"/>
      <c r="D57" s="24"/>
      <c r="E57" s="24"/>
      <c r="F57" s="24"/>
      <c r="G57" s="24"/>
      <c r="H57" s="24"/>
      <c r="I57" s="24"/>
      <c r="J57" s="24"/>
      <c r="K57" s="24"/>
      <c r="L57" s="24"/>
      <c r="M57" s="24"/>
      <c r="N57" s="24"/>
      <c r="O57" s="24"/>
      <c r="P57" s="24"/>
      <c r="Q57" s="24"/>
      <c r="R57" s="24"/>
      <c r="S57" s="24"/>
      <c r="T57" s="25">
        <f>SUM(IF(E57=Calc!$H$3,1,0),IF(F57=Calc!$H$4,1,0),IF(G57=Calc!$H$5,1,0),IF(H57=Calc!$H$6,1,0),IF(I57=Calc!$H$7,1,0),IF(J57=Calc!$H$8,1,0),IF(K57=Calc!$H$9,1,0),IF(L57=Calc!$H$10,1,0),IF(M57=Calc!$H$11,1,0),IF(N57=Calc!$H$12,1,0),IF(O57=Calc!$H$13,1,0),IF(P57=Calc!$H$14,1,0),IF(Q57=Calc!$H$15,1,0),IF(R57=Calc!$H$16,1,0),IF(S57=Calc!$H$17,1,0))</f>
        <v>0</v>
      </c>
      <c r="U57" s="26" t="str">
        <f>IF(E57="","No data",IFERROR(T57/Calc!$H$19,"Questions not defined"))</f>
        <v>No data</v>
      </c>
    </row>
    <row r="58" spans="2:21" x14ac:dyDescent="0.25">
      <c r="B58" s="23"/>
      <c r="C58" s="23"/>
      <c r="D58" s="23"/>
      <c r="E58" s="23"/>
      <c r="F58" s="23"/>
      <c r="G58" s="23"/>
      <c r="H58" s="23"/>
      <c r="I58" s="23"/>
      <c r="J58" s="23"/>
      <c r="K58" s="23"/>
      <c r="L58" s="23"/>
      <c r="M58" s="23"/>
      <c r="N58" s="23"/>
      <c r="O58" s="23"/>
      <c r="P58" s="23"/>
      <c r="Q58" s="23"/>
      <c r="R58" s="23"/>
      <c r="S58" s="23"/>
      <c r="T58" s="25">
        <f>SUM(IF(E58=Calc!$H$3,1,0),IF(F58=Calc!$H$4,1,0),IF(G58=Calc!$H$5,1,0),IF(H58=Calc!$H$6,1,0),IF(I58=Calc!$H$7,1,0),IF(J58=Calc!$H$8,1,0),IF(K58=Calc!$H$9,1,0),IF(L58=Calc!$H$10,1,0),IF(M58=Calc!$H$11,1,0),IF(N58=Calc!$H$12,1,0),IF(O58=Calc!$H$13,1,0),IF(P58=Calc!$H$14,1,0),IF(Q58=Calc!$H$15,1,0),IF(R58=Calc!$H$16,1,0),IF(S58=Calc!$H$17,1,0))</f>
        <v>0</v>
      </c>
      <c r="U58" s="26" t="str">
        <f>IF(E58="","No data",IFERROR(T58/Calc!$H$19,"Questions not defined"))</f>
        <v>No data</v>
      </c>
    </row>
    <row r="59" spans="2:21" x14ac:dyDescent="0.25">
      <c r="B59" s="24"/>
      <c r="C59" s="24"/>
      <c r="D59" s="24"/>
      <c r="E59" s="24"/>
      <c r="F59" s="24"/>
      <c r="G59" s="24"/>
      <c r="H59" s="24"/>
      <c r="I59" s="24"/>
      <c r="J59" s="24"/>
      <c r="K59" s="24"/>
      <c r="L59" s="24"/>
      <c r="M59" s="24"/>
      <c r="N59" s="24"/>
      <c r="O59" s="24"/>
      <c r="P59" s="24"/>
      <c r="Q59" s="24"/>
      <c r="R59" s="24"/>
      <c r="S59" s="24"/>
      <c r="T59" s="25">
        <f>SUM(IF(E59=Calc!$H$3,1,0),IF(F59=Calc!$H$4,1,0),IF(G59=Calc!$H$5,1,0),IF(H59=Calc!$H$6,1,0),IF(I59=Calc!$H$7,1,0),IF(J59=Calc!$H$8,1,0),IF(K59=Calc!$H$9,1,0),IF(L59=Calc!$H$10,1,0),IF(M59=Calc!$H$11,1,0),IF(N59=Calc!$H$12,1,0),IF(O59=Calc!$H$13,1,0),IF(P59=Calc!$H$14,1,0),IF(Q59=Calc!$H$15,1,0),IF(R59=Calc!$H$16,1,0),IF(S59=Calc!$H$17,1,0))</f>
        <v>0</v>
      </c>
      <c r="U59" s="26" t="str">
        <f>IF(E59="","No data",IFERROR(T59/Calc!$H$19,"Questions not defined"))</f>
        <v>No data</v>
      </c>
    </row>
    <row r="60" spans="2:21" x14ac:dyDescent="0.25">
      <c r="B60" s="23"/>
      <c r="C60" s="23"/>
      <c r="D60" s="23"/>
      <c r="E60" s="23"/>
      <c r="F60" s="23"/>
      <c r="G60" s="23"/>
      <c r="H60" s="23"/>
      <c r="I60" s="23"/>
      <c r="J60" s="23"/>
      <c r="K60" s="23"/>
      <c r="L60" s="23"/>
      <c r="M60" s="23"/>
      <c r="N60" s="23"/>
      <c r="O60" s="23"/>
      <c r="P60" s="23"/>
      <c r="Q60" s="23"/>
      <c r="R60" s="23"/>
      <c r="S60" s="23"/>
      <c r="T60" s="25">
        <f>SUM(IF(E60=Calc!$H$3,1,0),IF(F60=Calc!$H$4,1,0),IF(G60=Calc!$H$5,1,0),IF(H60=Calc!$H$6,1,0),IF(I60=Calc!$H$7,1,0),IF(J60=Calc!$H$8,1,0),IF(K60=Calc!$H$9,1,0),IF(L60=Calc!$H$10,1,0),IF(M60=Calc!$H$11,1,0),IF(N60=Calc!$H$12,1,0),IF(O60=Calc!$H$13,1,0),IF(P60=Calc!$H$14,1,0),IF(Q60=Calc!$H$15,1,0),IF(R60=Calc!$H$16,1,0),IF(S60=Calc!$H$17,1,0))</f>
        <v>0</v>
      </c>
      <c r="U60" s="26" t="str">
        <f>IF(E60="","No data",IFERROR(T60/Calc!$H$19,"Questions not defined"))</f>
        <v>No data</v>
      </c>
    </row>
    <row r="61" spans="2:21" x14ac:dyDescent="0.25">
      <c r="B61" s="24"/>
      <c r="C61" s="24"/>
      <c r="D61" s="24"/>
      <c r="E61" s="24"/>
      <c r="F61" s="24"/>
      <c r="G61" s="24"/>
      <c r="H61" s="24"/>
      <c r="I61" s="24"/>
      <c r="J61" s="24"/>
      <c r="K61" s="24"/>
      <c r="L61" s="24"/>
      <c r="M61" s="24"/>
      <c r="N61" s="24"/>
      <c r="O61" s="24"/>
      <c r="P61" s="24"/>
      <c r="Q61" s="24"/>
      <c r="R61" s="24"/>
      <c r="S61" s="24"/>
      <c r="T61" s="25">
        <f>SUM(IF(E61=Calc!$H$3,1,0),IF(F61=Calc!$H$4,1,0),IF(G61=Calc!$H$5,1,0),IF(H61=Calc!$H$6,1,0),IF(I61=Calc!$H$7,1,0),IF(J61=Calc!$H$8,1,0),IF(K61=Calc!$H$9,1,0),IF(L61=Calc!$H$10,1,0),IF(M61=Calc!$H$11,1,0),IF(N61=Calc!$H$12,1,0),IF(O61=Calc!$H$13,1,0),IF(P61=Calc!$H$14,1,0),IF(Q61=Calc!$H$15,1,0),IF(R61=Calc!$H$16,1,0),IF(S61=Calc!$H$17,1,0))</f>
        <v>0</v>
      </c>
      <c r="U61" s="26" t="str">
        <f>IF(E61="","No data",IFERROR(T61/Calc!$H$19,"Questions not defined"))</f>
        <v>No data</v>
      </c>
    </row>
    <row r="62" spans="2:21" x14ac:dyDescent="0.25">
      <c r="B62" s="23"/>
      <c r="C62" s="23"/>
      <c r="D62" s="23"/>
      <c r="E62" s="23"/>
      <c r="F62" s="23"/>
      <c r="G62" s="23"/>
      <c r="H62" s="23"/>
      <c r="I62" s="23"/>
      <c r="J62" s="23"/>
      <c r="K62" s="23"/>
      <c r="L62" s="23"/>
      <c r="M62" s="23"/>
      <c r="N62" s="23"/>
      <c r="O62" s="23"/>
      <c r="P62" s="23"/>
      <c r="Q62" s="23"/>
      <c r="R62" s="23"/>
      <c r="S62" s="23"/>
      <c r="T62" s="25">
        <f>SUM(IF(E62=Calc!$H$3,1,0),IF(F62=Calc!$H$4,1,0),IF(G62=Calc!$H$5,1,0),IF(H62=Calc!$H$6,1,0),IF(I62=Calc!$H$7,1,0),IF(J62=Calc!$H$8,1,0),IF(K62=Calc!$H$9,1,0),IF(L62=Calc!$H$10,1,0),IF(M62=Calc!$H$11,1,0),IF(N62=Calc!$H$12,1,0),IF(O62=Calc!$H$13,1,0),IF(P62=Calc!$H$14,1,0),IF(Q62=Calc!$H$15,1,0),IF(R62=Calc!$H$16,1,0),IF(S62=Calc!$H$17,1,0))</f>
        <v>0</v>
      </c>
      <c r="U62" s="26" t="str">
        <f>IF(E62="","No data",IFERROR(T62/Calc!$H$19,"Questions not defined"))</f>
        <v>No data</v>
      </c>
    </row>
    <row r="63" spans="2:21" x14ac:dyDescent="0.25">
      <c r="B63" s="24"/>
      <c r="C63" s="24"/>
      <c r="D63" s="24"/>
      <c r="E63" s="24"/>
      <c r="F63" s="24"/>
      <c r="G63" s="24"/>
      <c r="H63" s="24"/>
      <c r="I63" s="24"/>
      <c r="J63" s="24"/>
      <c r="K63" s="24"/>
      <c r="L63" s="24"/>
      <c r="M63" s="24"/>
      <c r="N63" s="24"/>
      <c r="O63" s="24"/>
      <c r="P63" s="24"/>
      <c r="Q63" s="24"/>
      <c r="R63" s="24"/>
      <c r="S63" s="24"/>
      <c r="T63" s="25">
        <f>SUM(IF(E63=Calc!$H$3,1,0),IF(F63=Calc!$H$4,1,0),IF(G63=Calc!$H$5,1,0),IF(H63=Calc!$H$6,1,0),IF(I63=Calc!$H$7,1,0),IF(J63=Calc!$H$8,1,0),IF(K63=Calc!$H$9,1,0),IF(L63=Calc!$H$10,1,0),IF(M63=Calc!$H$11,1,0),IF(N63=Calc!$H$12,1,0),IF(O63=Calc!$H$13,1,0),IF(P63=Calc!$H$14,1,0),IF(Q63=Calc!$H$15,1,0),IF(R63=Calc!$H$16,1,0),IF(S63=Calc!$H$17,1,0))</f>
        <v>0</v>
      </c>
      <c r="U63" s="26" t="str">
        <f>IF(E63="","No data",IFERROR(T63/Calc!$H$19,"Questions not defined"))</f>
        <v>No data</v>
      </c>
    </row>
    <row r="64" spans="2:21" x14ac:dyDescent="0.25">
      <c r="B64" s="23"/>
      <c r="C64" s="23"/>
      <c r="D64" s="23"/>
      <c r="E64" s="23"/>
      <c r="F64" s="23"/>
      <c r="G64" s="23"/>
      <c r="H64" s="23"/>
      <c r="I64" s="23"/>
      <c r="J64" s="23"/>
      <c r="K64" s="23"/>
      <c r="L64" s="23"/>
      <c r="M64" s="23"/>
      <c r="N64" s="23"/>
      <c r="O64" s="23"/>
      <c r="P64" s="23"/>
      <c r="Q64" s="23"/>
      <c r="R64" s="23"/>
      <c r="S64" s="23"/>
      <c r="T64" s="25">
        <f>SUM(IF(E64=Calc!$H$3,1,0),IF(F64=Calc!$H$4,1,0),IF(G64=Calc!$H$5,1,0),IF(H64=Calc!$H$6,1,0),IF(I64=Calc!$H$7,1,0),IF(J64=Calc!$H$8,1,0),IF(K64=Calc!$H$9,1,0),IF(L64=Calc!$H$10,1,0),IF(M64=Calc!$H$11,1,0),IF(N64=Calc!$H$12,1,0),IF(O64=Calc!$H$13,1,0),IF(P64=Calc!$H$14,1,0),IF(Q64=Calc!$H$15,1,0),IF(R64=Calc!$H$16,1,0),IF(S64=Calc!$H$17,1,0))</f>
        <v>0</v>
      </c>
      <c r="U64" s="26" t="str">
        <f>IF(E64="","No data",IFERROR(T64/Calc!$H$19,"Questions not defined"))</f>
        <v>No data</v>
      </c>
    </row>
    <row r="65" spans="2:21" x14ac:dyDescent="0.25">
      <c r="B65" s="24"/>
      <c r="C65" s="24"/>
      <c r="D65" s="24"/>
      <c r="E65" s="24"/>
      <c r="F65" s="24"/>
      <c r="G65" s="24"/>
      <c r="H65" s="24"/>
      <c r="I65" s="24"/>
      <c r="J65" s="24"/>
      <c r="K65" s="24"/>
      <c r="L65" s="24"/>
      <c r="M65" s="24"/>
      <c r="N65" s="24"/>
      <c r="O65" s="24"/>
      <c r="P65" s="24"/>
      <c r="Q65" s="24"/>
      <c r="R65" s="24"/>
      <c r="S65" s="24"/>
      <c r="T65" s="25">
        <f>SUM(IF(E65=Calc!$H$3,1,0),IF(F65=Calc!$H$4,1,0),IF(G65=Calc!$H$5,1,0),IF(H65=Calc!$H$6,1,0),IF(I65=Calc!$H$7,1,0),IF(J65=Calc!$H$8,1,0),IF(K65=Calc!$H$9,1,0),IF(L65=Calc!$H$10,1,0),IF(M65=Calc!$H$11,1,0),IF(N65=Calc!$H$12,1,0),IF(O65=Calc!$H$13,1,0),IF(P65=Calc!$H$14,1,0),IF(Q65=Calc!$H$15,1,0),IF(R65=Calc!$H$16,1,0),IF(S65=Calc!$H$17,1,0))</f>
        <v>0</v>
      </c>
      <c r="U65" s="26" t="str">
        <f>IF(E65="","No data",IFERROR(T65/Calc!$H$19,"Questions not defined"))</f>
        <v>No data</v>
      </c>
    </row>
    <row r="66" spans="2:21" x14ac:dyDescent="0.25">
      <c r="B66" s="23"/>
      <c r="C66" s="23"/>
      <c r="D66" s="23"/>
      <c r="E66" s="23"/>
      <c r="F66" s="23"/>
      <c r="G66" s="23"/>
      <c r="H66" s="23"/>
      <c r="I66" s="23"/>
      <c r="J66" s="23"/>
      <c r="K66" s="23"/>
      <c r="L66" s="23"/>
      <c r="M66" s="23"/>
      <c r="N66" s="23"/>
      <c r="O66" s="23"/>
      <c r="P66" s="23"/>
      <c r="Q66" s="23"/>
      <c r="R66" s="23"/>
      <c r="S66" s="23"/>
      <c r="T66" s="25">
        <f>SUM(IF(E66=Calc!$H$3,1,0),IF(F66=Calc!$H$4,1,0),IF(G66=Calc!$H$5,1,0),IF(H66=Calc!$H$6,1,0),IF(I66=Calc!$H$7,1,0),IF(J66=Calc!$H$8,1,0),IF(K66=Calc!$H$9,1,0),IF(L66=Calc!$H$10,1,0),IF(M66=Calc!$H$11,1,0),IF(N66=Calc!$H$12,1,0),IF(O66=Calc!$H$13,1,0),IF(P66=Calc!$H$14,1,0),IF(Q66=Calc!$H$15,1,0),IF(R66=Calc!$H$16,1,0),IF(S66=Calc!$H$17,1,0))</f>
        <v>0</v>
      </c>
      <c r="U66" s="26" t="str">
        <f>IF(E66="","No data",IFERROR(T66/Calc!$H$19,"Questions not defined"))</f>
        <v>No data</v>
      </c>
    </row>
    <row r="67" spans="2:21" x14ac:dyDescent="0.25">
      <c r="B67" s="24"/>
      <c r="C67" s="24"/>
      <c r="D67" s="24"/>
      <c r="E67" s="24"/>
      <c r="F67" s="24"/>
      <c r="G67" s="24"/>
      <c r="H67" s="24"/>
      <c r="I67" s="24"/>
      <c r="J67" s="24"/>
      <c r="K67" s="24"/>
      <c r="L67" s="24"/>
      <c r="M67" s="24"/>
      <c r="N67" s="24"/>
      <c r="O67" s="24"/>
      <c r="P67" s="24"/>
      <c r="Q67" s="24"/>
      <c r="R67" s="24"/>
      <c r="S67" s="24"/>
      <c r="T67" s="25">
        <f>SUM(IF(E67=Calc!$H$3,1,0),IF(F67=Calc!$H$4,1,0),IF(G67=Calc!$H$5,1,0),IF(H67=Calc!$H$6,1,0),IF(I67=Calc!$H$7,1,0),IF(J67=Calc!$H$8,1,0),IF(K67=Calc!$H$9,1,0),IF(L67=Calc!$H$10,1,0),IF(M67=Calc!$H$11,1,0),IF(N67=Calc!$H$12,1,0),IF(O67=Calc!$H$13,1,0),IF(P67=Calc!$H$14,1,0),IF(Q67=Calc!$H$15,1,0),IF(R67=Calc!$H$16,1,0),IF(S67=Calc!$H$17,1,0))</f>
        <v>0</v>
      </c>
      <c r="U67" s="26" t="str">
        <f>IF(E67="","No data",IFERROR(T67/Calc!$H$19,"Questions not defined"))</f>
        <v>No data</v>
      </c>
    </row>
    <row r="68" spans="2:21" x14ac:dyDescent="0.25">
      <c r="B68" s="23"/>
      <c r="C68" s="23"/>
      <c r="D68" s="23"/>
      <c r="E68" s="23"/>
      <c r="F68" s="23"/>
      <c r="G68" s="23"/>
      <c r="H68" s="23"/>
      <c r="I68" s="23"/>
      <c r="J68" s="23"/>
      <c r="K68" s="23"/>
      <c r="L68" s="23"/>
      <c r="M68" s="23"/>
      <c r="N68" s="23"/>
      <c r="O68" s="23"/>
      <c r="P68" s="23"/>
      <c r="Q68" s="23"/>
      <c r="R68" s="23"/>
      <c r="S68" s="23"/>
      <c r="T68" s="25">
        <f>SUM(IF(E68=Calc!$H$3,1,0),IF(F68=Calc!$H$4,1,0),IF(G68=Calc!$H$5,1,0),IF(H68=Calc!$H$6,1,0),IF(I68=Calc!$H$7,1,0),IF(J68=Calc!$H$8,1,0),IF(K68=Calc!$H$9,1,0),IF(L68=Calc!$H$10,1,0),IF(M68=Calc!$H$11,1,0),IF(N68=Calc!$H$12,1,0),IF(O68=Calc!$H$13,1,0),IF(P68=Calc!$H$14,1,0),IF(Q68=Calc!$H$15,1,0),IF(R68=Calc!$H$16,1,0),IF(S68=Calc!$H$17,1,0))</f>
        <v>0</v>
      </c>
      <c r="U68" s="26" t="str">
        <f>IF(E68="","No data",IFERROR(T68/Calc!$H$19,"Questions not defined"))</f>
        <v>No data</v>
      </c>
    </row>
    <row r="69" spans="2:21" x14ac:dyDescent="0.25">
      <c r="B69" s="24"/>
      <c r="C69" s="24"/>
      <c r="D69" s="24"/>
      <c r="E69" s="24"/>
      <c r="F69" s="24"/>
      <c r="G69" s="24"/>
      <c r="H69" s="24"/>
      <c r="I69" s="24"/>
      <c r="J69" s="24"/>
      <c r="K69" s="24"/>
      <c r="L69" s="24"/>
      <c r="M69" s="24"/>
      <c r="N69" s="24"/>
      <c r="O69" s="24"/>
      <c r="P69" s="24"/>
      <c r="Q69" s="24"/>
      <c r="R69" s="24"/>
      <c r="S69" s="24"/>
      <c r="T69" s="25">
        <f>SUM(IF(E69=Calc!$H$3,1,0),IF(F69=Calc!$H$4,1,0),IF(G69=Calc!$H$5,1,0),IF(H69=Calc!$H$6,1,0),IF(I69=Calc!$H$7,1,0),IF(J69=Calc!$H$8,1,0),IF(K69=Calc!$H$9,1,0),IF(L69=Calc!$H$10,1,0),IF(M69=Calc!$H$11,1,0),IF(N69=Calc!$H$12,1,0),IF(O69=Calc!$H$13,1,0),IF(P69=Calc!$H$14,1,0),IF(Q69=Calc!$H$15,1,0),IF(R69=Calc!$H$16,1,0),IF(S69=Calc!$H$17,1,0))</f>
        <v>0</v>
      </c>
      <c r="U69" s="26" t="str">
        <f>IF(E69="","No data",IFERROR(T69/Calc!$H$19,"Questions not defined"))</f>
        <v>No data</v>
      </c>
    </row>
    <row r="70" spans="2:21" x14ac:dyDescent="0.25">
      <c r="B70" s="23"/>
      <c r="C70" s="23"/>
      <c r="D70" s="23"/>
      <c r="E70" s="23"/>
      <c r="F70" s="23"/>
      <c r="G70" s="23"/>
      <c r="H70" s="23"/>
      <c r="I70" s="23"/>
      <c r="J70" s="23"/>
      <c r="K70" s="23"/>
      <c r="L70" s="23"/>
      <c r="M70" s="23"/>
      <c r="N70" s="23"/>
      <c r="O70" s="23"/>
      <c r="P70" s="23"/>
      <c r="Q70" s="23"/>
      <c r="R70" s="23"/>
      <c r="S70" s="23"/>
      <c r="T70" s="25">
        <f>SUM(IF(E70=Calc!$H$3,1,0),IF(F70=Calc!$H$4,1,0),IF(G70=Calc!$H$5,1,0),IF(H70=Calc!$H$6,1,0),IF(I70=Calc!$H$7,1,0),IF(J70=Calc!$H$8,1,0),IF(K70=Calc!$H$9,1,0),IF(L70=Calc!$H$10,1,0),IF(M70=Calc!$H$11,1,0),IF(N70=Calc!$H$12,1,0),IF(O70=Calc!$H$13,1,0),IF(P70=Calc!$H$14,1,0),IF(Q70=Calc!$H$15,1,0),IF(R70=Calc!$H$16,1,0),IF(S70=Calc!$H$17,1,0))</f>
        <v>0</v>
      </c>
      <c r="U70" s="26" t="str">
        <f>IF(E70="","No data",IFERROR(T70/Calc!$H$19,"Questions not defined"))</f>
        <v>No data</v>
      </c>
    </row>
    <row r="71" spans="2:21" x14ac:dyDescent="0.25">
      <c r="B71" s="24"/>
      <c r="C71" s="24"/>
      <c r="D71" s="24"/>
      <c r="E71" s="24"/>
      <c r="F71" s="24"/>
      <c r="G71" s="24"/>
      <c r="H71" s="24"/>
      <c r="I71" s="24"/>
      <c r="J71" s="24"/>
      <c r="K71" s="24"/>
      <c r="L71" s="24"/>
      <c r="M71" s="24"/>
      <c r="N71" s="24"/>
      <c r="O71" s="24"/>
      <c r="P71" s="24"/>
      <c r="Q71" s="24"/>
      <c r="R71" s="24"/>
      <c r="S71" s="24"/>
      <c r="T71" s="25">
        <f>SUM(IF(E71=Calc!$H$3,1,0),IF(F71=Calc!$H$4,1,0),IF(G71=Calc!$H$5,1,0),IF(H71=Calc!$H$6,1,0),IF(I71=Calc!$H$7,1,0),IF(J71=Calc!$H$8,1,0),IF(K71=Calc!$H$9,1,0),IF(L71=Calc!$H$10,1,0),IF(M71=Calc!$H$11,1,0),IF(N71=Calc!$H$12,1,0),IF(O71=Calc!$H$13,1,0),IF(P71=Calc!$H$14,1,0),IF(Q71=Calc!$H$15,1,0),IF(R71=Calc!$H$16,1,0),IF(S71=Calc!$H$17,1,0))</f>
        <v>0</v>
      </c>
      <c r="U71" s="26" t="str">
        <f>IF(E71="","No data",IFERROR(T71/Calc!$H$19,"Questions not defined"))</f>
        <v>No data</v>
      </c>
    </row>
    <row r="72" spans="2:21" x14ac:dyDescent="0.25">
      <c r="B72" s="23"/>
      <c r="C72" s="23"/>
      <c r="D72" s="23"/>
      <c r="E72" s="23"/>
      <c r="F72" s="23"/>
      <c r="G72" s="23"/>
      <c r="H72" s="23"/>
      <c r="I72" s="23"/>
      <c r="J72" s="23"/>
      <c r="K72" s="23"/>
      <c r="L72" s="23"/>
      <c r="M72" s="23"/>
      <c r="N72" s="23"/>
      <c r="O72" s="23"/>
      <c r="P72" s="23"/>
      <c r="Q72" s="23"/>
      <c r="R72" s="23"/>
      <c r="S72" s="23"/>
      <c r="T72" s="25">
        <f>SUM(IF(E72=Calc!$H$3,1,0),IF(F72=Calc!$H$4,1,0),IF(G72=Calc!$H$5,1,0),IF(H72=Calc!$H$6,1,0),IF(I72=Calc!$H$7,1,0),IF(J72=Calc!$H$8,1,0),IF(K72=Calc!$H$9,1,0),IF(L72=Calc!$H$10,1,0),IF(M72=Calc!$H$11,1,0),IF(N72=Calc!$H$12,1,0),IF(O72=Calc!$H$13,1,0),IF(P72=Calc!$H$14,1,0),IF(Q72=Calc!$H$15,1,0),IF(R72=Calc!$H$16,1,0),IF(S72=Calc!$H$17,1,0))</f>
        <v>0</v>
      </c>
      <c r="U72" s="26" t="str">
        <f>IF(E72="","No data",IFERROR(T72/Calc!$H$19,"Questions not defined"))</f>
        <v>No data</v>
      </c>
    </row>
    <row r="73" spans="2:21" x14ac:dyDescent="0.25">
      <c r="B73" s="24"/>
      <c r="C73" s="24"/>
      <c r="D73" s="24"/>
      <c r="E73" s="24"/>
      <c r="F73" s="24"/>
      <c r="G73" s="24"/>
      <c r="H73" s="24"/>
      <c r="I73" s="24"/>
      <c r="J73" s="24"/>
      <c r="K73" s="24"/>
      <c r="L73" s="24"/>
      <c r="M73" s="24"/>
      <c r="N73" s="24"/>
      <c r="O73" s="24"/>
      <c r="P73" s="24"/>
      <c r="Q73" s="24"/>
      <c r="R73" s="24"/>
      <c r="S73" s="24"/>
      <c r="T73" s="25">
        <f>SUM(IF(E73=Calc!$H$3,1,0),IF(F73=Calc!$H$4,1,0),IF(G73=Calc!$H$5,1,0),IF(H73=Calc!$H$6,1,0),IF(I73=Calc!$H$7,1,0),IF(J73=Calc!$H$8,1,0),IF(K73=Calc!$H$9,1,0),IF(L73=Calc!$H$10,1,0),IF(M73=Calc!$H$11,1,0),IF(N73=Calc!$H$12,1,0),IF(O73=Calc!$H$13,1,0),IF(P73=Calc!$H$14,1,0),IF(Q73=Calc!$H$15,1,0),IF(R73=Calc!$H$16,1,0),IF(S73=Calc!$H$17,1,0))</f>
        <v>0</v>
      </c>
      <c r="U73" s="26" t="str">
        <f>IF(E73="","No data",IFERROR(T73/Calc!$H$19,"Questions not defined"))</f>
        <v>No data</v>
      </c>
    </row>
    <row r="74" spans="2:21" x14ac:dyDescent="0.25">
      <c r="B74" s="23"/>
      <c r="C74" s="23"/>
      <c r="D74" s="23"/>
      <c r="E74" s="23"/>
      <c r="F74" s="23"/>
      <c r="G74" s="23"/>
      <c r="H74" s="23"/>
      <c r="I74" s="23"/>
      <c r="J74" s="23"/>
      <c r="K74" s="23"/>
      <c r="L74" s="23"/>
      <c r="M74" s="23"/>
      <c r="N74" s="23"/>
      <c r="O74" s="23"/>
      <c r="P74" s="23"/>
      <c r="Q74" s="23"/>
      <c r="R74" s="23"/>
      <c r="S74" s="23"/>
      <c r="T74" s="25">
        <f>SUM(IF(E74=Calc!$H$3,1,0),IF(F74=Calc!$H$4,1,0),IF(G74=Calc!$H$5,1,0),IF(H74=Calc!$H$6,1,0),IF(I74=Calc!$H$7,1,0),IF(J74=Calc!$H$8,1,0),IF(K74=Calc!$H$9,1,0),IF(L74=Calc!$H$10,1,0),IF(M74=Calc!$H$11,1,0),IF(N74=Calc!$H$12,1,0),IF(O74=Calc!$H$13,1,0),IF(P74=Calc!$H$14,1,0),IF(Q74=Calc!$H$15,1,0),IF(R74=Calc!$H$16,1,0),IF(S74=Calc!$H$17,1,0))</f>
        <v>0</v>
      </c>
      <c r="U74" s="26" t="str">
        <f>IF(E74="","No data",IFERROR(T74/Calc!$H$19,"Questions not defined"))</f>
        <v>No data</v>
      </c>
    </row>
    <row r="75" spans="2:21" x14ac:dyDescent="0.25">
      <c r="B75" s="24"/>
      <c r="C75" s="24"/>
      <c r="D75" s="24"/>
      <c r="E75" s="24"/>
      <c r="F75" s="24"/>
      <c r="G75" s="24"/>
      <c r="H75" s="24"/>
      <c r="I75" s="24"/>
      <c r="J75" s="24"/>
      <c r="K75" s="24"/>
      <c r="L75" s="24"/>
      <c r="M75" s="24"/>
      <c r="N75" s="24"/>
      <c r="O75" s="24"/>
      <c r="P75" s="24"/>
      <c r="Q75" s="24"/>
      <c r="R75" s="24"/>
      <c r="S75" s="24"/>
      <c r="T75" s="25">
        <f>SUM(IF(E75=Calc!$H$3,1,0),IF(F75=Calc!$H$4,1,0),IF(G75=Calc!$H$5,1,0),IF(H75=Calc!$H$6,1,0),IF(I75=Calc!$H$7,1,0),IF(J75=Calc!$H$8,1,0),IF(K75=Calc!$H$9,1,0),IF(L75=Calc!$H$10,1,0),IF(M75=Calc!$H$11,1,0),IF(N75=Calc!$H$12,1,0),IF(O75=Calc!$H$13,1,0),IF(P75=Calc!$H$14,1,0),IF(Q75=Calc!$H$15,1,0),IF(R75=Calc!$H$16,1,0),IF(S75=Calc!$H$17,1,0))</f>
        <v>0</v>
      </c>
      <c r="U75" s="26" t="str">
        <f>IF(E75="","No data",IFERROR(T75/Calc!$H$19,"Questions not defined"))</f>
        <v>No data</v>
      </c>
    </row>
    <row r="76" spans="2:21" x14ac:dyDescent="0.25">
      <c r="B76" s="23"/>
      <c r="C76" s="23"/>
      <c r="D76" s="23"/>
      <c r="E76" s="23"/>
      <c r="F76" s="23"/>
      <c r="G76" s="23"/>
      <c r="H76" s="23"/>
      <c r="I76" s="23"/>
      <c r="J76" s="23"/>
      <c r="K76" s="23"/>
      <c r="L76" s="23"/>
      <c r="M76" s="23"/>
      <c r="N76" s="23"/>
      <c r="O76" s="23"/>
      <c r="P76" s="23"/>
      <c r="Q76" s="23"/>
      <c r="R76" s="23"/>
      <c r="S76" s="23"/>
      <c r="T76" s="25">
        <f>SUM(IF(E76=Calc!$H$3,1,0),IF(F76=Calc!$H$4,1,0),IF(G76=Calc!$H$5,1,0),IF(H76=Calc!$H$6,1,0),IF(I76=Calc!$H$7,1,0),IF(J76=Calc!$H$8,1,0),IF(K76=Calc!$H$9,1,0),IF(L76=Calc!$H$10,1,0),IF(M76=Calc!$H$11,1,0),IF(N76=Calc!$H$12,1,0),IF(O76=Calc!$H$13,1,0),IF(P76=Calc!$H$14,1,0),IF(Q76=Calc!$H$15,1,0),IF(R76=Calc!$H$16,1,0),IF(S76=Calc!$H$17,1,0))</f>
        <v>0</v>
      </c>
      <c r="U76" s="26" t="str">
        <f>IF(E76="","No data",IFERROR(T76/Calc!$H$19,"Questions not defined"))</f>
        <v>No data</v>
      </c>
    </row>
    <row r="77" spans="2:21" x14ac:dyDescent="0.25">
      <c r="B77" s="24"/>
      <c r="C77" s="24"/>
      <c r="D77" s="24"/>
      <c r="E77" s="24"/>
      <c r="F77" s="24"/>
      <c r="G77" s="24"/>
      <c r="H77" s="24"/>
      <c r="I77" s="24"/>
      <c r="J77" s="24"/>
      <c r="K77" s="24"/>
      <c r="L77" s="24"/>
      <c r="M77" s="24"/>
      <c r="N77" s="24"/>
      <c r="O77" s="24"/>
      <c r="P77" s="24"/>
      <c r="Q77" s="24"/>
      <c r="R77" s="24"/>
      <c r="S77" s="24"/>
      <c r="T77" s="25">
        <f>SUM(IF(E77=Calc!$H$3,1,0),IF(F77=Calc!$H$4,1,0),IF(G77=Calc!$H$5,1,0),IF(H77=Calc!$H$6,1,0),IF(I77=Calc!$H$7,1,0),IF(J77=Calc!$H$8,1,0),IF(K77=Calc!$H$9,1,0),IF(L77=Calc!$H$10,1,0),IF(M77=Calc!$H$11,1,0),IF(N77=Calc!$H$12,1,0),IF(O77=Calc!$H$13,1,0),IF(P77=Calc!$H$14,1,0),IF(Q77=Calc!$H$15,1,0),IF(R77=Calc!$H$16,1,0),IF(S77=Calc!$H$17,1,0))</f>
        <v>0</v>
      </c>
      <c r="U77" s="26" t="str">
        <f>IF(E77="","No data",IFERROR(T77/Calc!$H$19,"Questions not defined"))</f>
        <v>No data</v>
      </c>
    </row>
    <row r="78" spans="2:21" x14ac:dyDescent="0.25">
      <c r="B78" s="23"/>
      <c r="C78" s="23"/>
      <c r="D78" s="23"/>
      <c r="E78" s="23"/>
      <c r="F78" s="23"/>
      <c r="G78" s="23"/>
      <c r="H78" s="23"/>
      <c r="I78" s="23"/>
      <c r="J78" s="23"/>
      <c r="K78" s="23"/>
      <c r="L78" s="23"/>
      <c r="M78" s="23"/>
      <c r="N78" s="23"/>
      <c r="O78" s="23"/>
      <c r="P78" s="23"/>
      <c r="Q78" s="23"/>
      <c r="R78" s="23"/>
      <c r="S78" s="23"/>
      <c r="T78" s="25">
        <f>SUM(IF(E78=Calc!$H$3,1,0),IF(F78=Calc!$H$4,1,0),IF(G78=Calc!$H$5,1,0),IF(H78=Calc!$H$6,1,0),IF(I78=Calc!$H$7,1,0),IF(J78=Calc!$H$8,1,0),IF(K78=Calc!$H$9,1,0),IF(L78=Calc!$H$10,1,0),IF(M78=Calc!$H$11,1,0),IF(N78=Calc!$H$12,1,0),IF(O78=Calc!$H$13,1,0),IF(P78=Calc!$H$14,1,0),IF(Q78=Calc!$H$15,1,0),IF(R78=Calc!$H$16,1,0),IF(S78=Calc!$H$17,1,0))</f>
        <v>0</v>
      </c>
      <c r="U78" s="26" t="str">
        <f>IF(E78="","No data",IFERROR(T78/Calc!$H$19,"Questions not defined"))</f>
        <v>No data</v>
      </c>
    </row>
    <row r="79" spans="2:21" x14ac:dyDescent="0.25">
      <c r="B79" s="24"/>
      <c r="C79" s="24"/>
      <c r="D79" s="24"/>
      <c r="E79" s="24"/>
      <c r="F79" s="24"/>
      <c r="G79" s="24"/>
      <c r="H79" s="24"/>
      <c r="I79" s="24"/>
      <c r="J79" s="24"/>
      <c r="K79" s="24"/>
      <c r="L79" s="24"/>
      <c r="M79" s="24"/>
      <c r="N79" s="24"/>
      <c r="O79" s="24"/>
      <c r="P79" s="24"/>
      <c r="Q79" s="24"/>
      <c r="R79" s="24"/>
      <c r="S79" s="24"/>
      <c r="T79" s="25">
        <f>SUM(IF(E79=Calc!$H$3,1,0),IF(F79=Calc!$H$4,1,0),IF(G79=Calc!$H$5,1,0),IF(H79=Calc!$H$6,1,0),IF(I79=Calc!$H$7,1,0),IF(J79=Calc!$H$8,1,0),IF(K79=Calc!$H$9,1,0),IF(L79=Calc!$H$10,1,0),IF(M79=Calc!$H$11,1,0),IF(N79=Calc!$H$12,1,0),IF(O79=Calc!$H$13,1,0),IF(P79=Calc!$H$14,1,0),IF(Q79=Calc!$H$15,1,0),IF(R79=Calc!$H$16,1,0),IF(S79=Calc!$H$17,1,0))</f>
        <v>0</v>
      </c>
      <c r="U79" s="26" t="str">
        <f>IF(E79="","No data",IFERROR(T79/Calc!$H$19,"Questions not defined"))</f>
        <v>No data</v>
      </c>
    </row>
    <row r="80" spans="2:21" x14ac:dyDescent="0.25">
      <c r="B80" s="23"/>
      <c r="C80" s="23"/>
      <c r="D80" s="23"/>
      <c r="E80" s="23"/>
      <c r="F80" s="23"/>
      <c r="G80" s="23"/>
      <c r="H80" s="23"/>
      <c r="I80" s="23"/>
      <c r="J80" s="23"/>
      <c r="K80" s="23"/>
      <c r="L80" s="23"/>
      <c r="M80" s="23"/>
      <c r="N80" s="23"/>
      <c r="O80" s="23"/>
      <c r="P80" s="23"/>
      <c r="Q80" s="23"/>
      <c r="R80" s="23"/>
      <c r="S80" s="23"/>
      <c r="T80" s="25">
        <f>SUM(IF(E80=Calc!$H$3,1,0),IF(F80=Calc!$H$4,1,0),IF(G80=Calc!$H$5,1,0),IF(H80=Calc!$H$6,1,0),IF(I80=Calc!$H$7,1,0),IF(J80=Calc!$H$8,1,0),IF(K80=Calc!$H$9,1,0),IF(L80=Calc!$H$10,1,0),IF(M80=Calc!$H$11,1,0),IF(N80=Calc!$H$12,1,0),IF(O80=Calc!$H$13,1,0),IF(P80=Calc!$H$14,1,0),IF(Q80=Calc!$H$15,1,0),IF(R80=Calc!$H$16,1,0),IF(S80=Calc!$H$17,1,0))</f>
        <v>0</v>
      </c>
      <c r="U80" s="26" t="str">
        <f>IF(E80="","No data",IFERROR(T80/Calc!$H$19,"Questions not defined"))</f>
        <v>No data</v>
      </c>
    </row>
    <row r="81" spans="2:21" x14ac:dyDescent="0.25">
      <c r="B81" s="24"/>
      <c r="C81" s="24"/>
      <c r="D81" s="24"/>
      <c r="E81" s="24"/>
      <c r="F81" s="24"/>
      <c r="G81" s="24"/>
      <c r="H81" s="24"/>
      <c r="I81" s="24"/>
      <c r="J81" s="24"/>
      <c r="K81" s="24"/>
      <c r="L81" s="24"/>
      <c r="M81" s="24"/>
      <c r="N81" s="24"/>
      <c r="O81" s="24"/>
      <c r="P81" s="24"/>
      <c r="Q81" s="24"/>
      <c r="R81" s="24"/>
      <c r="S81" s="24"/>
      <c r="T81" s="25">
        <f>SUM(IF(E81=Calc!$H$3,1,0),IF(F81=Calc!$H$4,1,0),IF(G81=Calc!$H$5,1,0),IF(H81=Calc!$H$6,1,0),IF(I81=Calc!$H$7,1,0),IF(J81=Calc!$H$8,1,0),IF(K81=Calc!$H$9,1,0),IF(L81=Calc!$H$10,1,0),IF(M81=Calc!$H$11,1,0),IF(N81=Calc!$H$12,1,0),IF(O81=Calc!$H$13,1,0),IF(P81=Calc!$H$14,1,0),IF(Q81=Calc!$H$15,1,0),IF(R81=Calc!$H$16,1,0),IF(S81=Calc!$H$17,1,0))</f>
        <v>0</v>
      </c>
      <c r="U81" s="26" t="str">
        <f>IF(E81="","No data",IFERROR(T81/Calc!$H$19,"Questions not defined"))</f>
        <v>No data</v>
      </c>
    </row>
    <row r="82" spans="2:21" x14ac:dyDescent="0.25">
      <c r="B82" s="23"/>
      <c r="C82" s="23"/>
      <c r="D82" s="23"/>
      <c r="E82" s="23"/>
      <c r="F82" s="23"/>
      <c r="G82" s="23"/>
      <c r="H82" s="23"/>
      <c r="I82" s="23"/>
      <c r="J82" s="23"/>
      <c r="K82" s="23"/>
      <c r="L82" s="23"/>
      <c r="M82" s="23"/>
      <c r="N82" s="23"/>
      <c r="O82" s="23"/>
      <c r="P82" s="23"/>
      <c r="Q82" s="23"/>
      <c r="R82" s="23"/>
      <c r="S82" s="23"/>
      <c r="T82" s="25">
        <f>SUM(IF(E82=Calc!$H$3,1,0),IF(F82=Calc!$H$4,1,0),IF(G82=Calc!$H$5,1,0),IF(H82=Calc!$H$6,1,0),IF(I82=Calc!$H$7,1,0),IF(J82=Calc!$H$8,1,0),IF(K82=Calc!$H$9,1,0),IF(L82=Calc!$H$10,1,0),IF(M82=Calc!$H$11,1,0),IF(N82=Calc!$H$12,1,0),IF(O82=Calc!$H$13,1,0),IF(P82=Calc!$H$14,1,0),IF(Q82=Calc!$H$15,1,0),IF(R82=Calc!$H$16,1,0),IF(S82=Calc!$H$17,1,0))</f>
        <v>0</v>
      </c>
      <c r="U82" s="26" t="str">
        <f>IF(E82="","No data",IFERROR(T82/Calc!$H$19,"Questions not defined"))</f>
        <v>No data</v>
      </c>
    </row>
    <row r="83" spans="2:21" x14ac:dyDescent="0.25">
      <c r="B83" s="24"/>
      <c r="C83" s="24"/>
      <c r="D83" s="24"/>
      <c r="E83" s="24"/>
      <c r="F83" s="24"/>
      <c r="G83" s="24"/>
      <c r="H83" s="24"/>
      <c r="I83" s="24"/>
      <c r="J83" s="24"/>
      <c r="K83" s="24"/>
      <c r="L83" s="24"/>
      <c r="M83" s="24"/>
      <c r="N83" s="24"/>
      <c r="O83" s="24"/>
      <c r="P83" s="24"/>
      <c r="Q83" s="24"/>
      <c r="R83" s="24"/>
      <c r="S83" s="24"/>
      <c r="T83" s="25">
        <f>SUM(IF(E83=Calc!$H$3,1,0),IF(F83=Calc!$H$4,1,0),IF(G83=Calc!$H$5,1,0),IF(H83=Calc!$H$6,1,0),IF(I83=Calc!$H$7,1,0),IF(J83=Calc!$H$8,1,0),IF(K83=Calc!$H$9,1,0),IF(L83=Calc!$H$10,1,0),IF(M83=Calc!$H$11,1,0),IF(N83=Calc!$H$12,1,0),IF(O83=Calc!$H$13,1,0),IF(P83=Calc!$H$14,1,0),IF(Q83=Calc!$H$15,1,0),IF(R83=Calc!$H$16,1,0),IF(S83=Calc!$H$17,1,0))</f>
        <v>0</v>
      </c>
      <c r="U83" s="26" t="str">
        <f>IF(E83="","No data",IFERROR(T83/Calc!$H$19,"Questions not defined"))</f>
        <v>No data</v>
      </c>
    </row>
    <row r="84" spans="2:21" x14ac:dyDescent="0.25">
      <c r="B84" s="23"/>
      <c r="C84" s="23"/>
      <c r="D84" s="23"/>
      <c r="E84" s="23"/>
      <c r="F84" s="23"/>
      <c r="G84" s="23"/>
      <c r="H84" s="23"/>
      <c r="I84" s="23"/>
      <c r="J84" s="23"/>
      <c r="K84" s="23"/>
      <c r="L84" s="23"/>
      <c r="M84" s="23"/>
      <c r="N84" s="23"/>
      <c r="O84" s="23"/>
      <c r="P84" s="23"/>
      <c r="Q84" s="23"/>
      <c r="R84" s="23"/>
      <c r="S84" s="23"/>
      <c r="T84" s="25">
        <f>SUM(IF(E84=Calc!$H$3,1,0),IF(F84=Calc!$H$4,1,0),IF(G84=Calc!$H$5,1,0),IF(H84=Calc!$H$6,1,0),IF(I84=Calc!$H$7,1,0),IF(J84=Calc!$H$8,1,0),IF(K84=Calc!$H$9,1,0),IF(L84=Calc!$H$10,1,0),IF(M84=Calc!$H$11,1,0),IF(N84=Calc!$H$12,1,0),IF(O84=Calc!$H$13,1,0),IF(P84=Calc!$H$14,1,0),IF(Q84=Calc!$H$15,1,0),IF(R84=Calc!$H$16,1,0),IF(S84=Calc!$H$17,1,0))</f>
        <v>0</v>
      </c>
      <c r="U84" s="26" t="str">
        <f>IF(E84="","No data",IFERROR(T84/Calc!$H$19,"Questions not defined"))</f>
        <v>No data</v>
      </c>
    </row>
    <row r="85" spans="2:21" x14ac:dyDescent="0.25">
      <c r="B85" s="24"/>
      <c r="C85" s="24"/>
      <c r="D85" s="24"/>
      <c r="E85" s="24"/>
      <c r="F85" s="24"/>
      <c r="G85" s="24"/>
      <c r="H85" s="24"/>
      <c r="I85" s="24"/>
      <c r="J85" s="24"/>
      <c r="K85" s="24"/>
      <c r="L85" s="24"/>
      <c r="M85" s="24"/>
      <c r="N85" s="24"/>
      <c r="O85" s="24"/>
      <c r="P85" s="24"/>
      <c r="Q85" s="24"/>
      <c r="R85" s="24"/>
      <c r="S85" s="24"/>
      <c r="T85" s="25">
        <f>SUM(IF(E85=Calc!$H$3,1,0),IF(F85=Calc!$H$4,1,0),IF(G85=Calc!$H$5,1,0),IF(H85=Calc!$H$6,1,0),IF(I85=Calc!$H$7,1,0),IF(J85=Calc!$H$8,1,0),IF(K85=Calc!$H$9,1,0),IF(L85=Calc!$H$10,1,0),IF(M85=Calc!$H$11,1,0),IF(N85=Calc!$H$12,1,0),IF(O85=Calc!$H$13,1,0),IF(P85=Calc!$H$14,1,0),IF(Q85=Calc!$H$15,1,0),IF(R85=Calc!$H$16,1,0),IF(S85=Calc!$H$17,1,0))</f>
        <v>0</v>
      </c>
      <c r="U85" s="26" t="str">
        <f>IF(E85="","No data",IFERROR(T85/Calc!$H$19,"Questions not defined"))</f>
        <v>No data</v>
      </c>
    </row>
    <row r="86" spans="2:21" x14ac:dyDescent="0.25">
      <c r="B86" s="23"/>
      <c r="C86" s="23"/>
      <c r="D86" s="23"/>
      <c r="E86" s="23"/>
      <c r="F86" s="23"/>
      <c r="G86" s="23"/>
      <c r="H86" s="23"/>
      <c r="I86" s="23"/>
      <c r="J86" s="23"/>
      <c r="K86" s="23"/>
      <c r="L86" s="23"/>
      <c r="M86" s="23"/>
      <c r="N86" s="23"/>
      <c r="O86" s="23"/>
      <c r="P86" s="23"/>
      <c r="Q86" s="23"/>
      <c r="R86" s="23"/>
      <c r="S86" s="23"/>
      <c r="T86" s="25">
        <f>SUM(IF(E86=Calc!$H$3,1,0),IF(F86=Calc!$H$4,1,0),IF(G86=Calc!$H$5,1,0),IF(H86=Calc!$H$6,1,0),IF(I86=Calc!$H$7,1,0),IF(J86=Calc!$H$8,1,0),IF(K86=Calc!$H$9,1,0),IF(L86=Calc!$H$10,1,0),IF(M86=Calc!$H$11,1,0),IF(N86=Calc!$H$12,1,0),IF(O86=Calc!$H$13,1,0),IF(P86=Calc!$H$14,1,0),IF(Q86=Calc!$H$15,1,0),IF(R86=Calc!$H$16,1,0),IF(S86=Calc!$H$17,1,0))</f>
        <v>0</v>
      </c>
      <c r="U86" s="26" t="str">
        <f>IF(E86="","No data",IFERROR(T86/Calc!$H$19,"Questions not defined"))</f>
        <v>No data</v>
      </c>
    </row>
    <row r="87" spans="2:21" x14ac:dyDescent="0.25">
      <c r="B87" s="24"/>
      <c r="C87" s="24"/>
      <c r="D87" s="24"/>
      <c r="E87" s="24"/>
      <c r="F87" s="24"/>
      <c r="G87" s="24"/>
      <c r="H87" s="24"/>
      <c r="I87" s="24"/>
      <c r="J87" s="24"/>
      <c r="K87" s="24"/>
      <c r="L87" s="24"/>
      <c r="M87" s="24"/>
      <c r="N87" s="24"/>
      <c r="O87" s="24"/>
      <c r="P87" s="24"/>
      <c r="Q87" s="24"/>
      <c r="R87" s="24"/>
      <c r="S87" s="24"/>
      <c r="T87" s="25">
        <f>SUM(IF(E87=Calc!$H$3,1,0),IF(F87=Calc!$H$4,1,0),IF(G87=Calc!$H$5,1,0),IF(H87=Calc!$H$6,1,0),IF(I87=Calc!$H$7,1,0),IF(J87=Calc!$H$8,1,0),IF(K87=Calc!$H$9,1,0),IF(L87=Calc!$H$10,1,0),IF(M87=Calc!$H$11,1,0),IF(N87=Calc!$H$12,1,0),IF(O87=Calc!$H$13,1,0),IF(P87=Calc!$H$14,1,0),IF(Q87=Calc!$H$15,1,0),IF(R87=Calc!$H$16,1,0),IF(S87=Calc!$H$17,1,0))</f>
        <v>0</v>
      </c>
      <c r="U87" s="26" t="str">
        <f>IF(E87="","No data",IFERROR(T87/Calc!$H$19,"Questions not defined"))</f>
        <v>No data</v>
      </c>
    </row>
    <row r="88" spans="2:21" x14ac:dyDescent="0.25">
      <c r="B88" s="23"/>
      <c r="C88" s="23"/>
      <c r="D88" s="23"/>
      <c r="E88" s="23"/>
      <c r="F88" s="23"/>
      <c r="G88" s="23"/>
      <c r="H88" s="23"/>
      <c r="I88" s="23"/>
      <c r="J88" s="23"/>
      <c r="K88" s="23"/>
      <c r="L88" s="23"/>
      <c r="M88" s="23"/>
      <c r="N88" s="23"/>
      <c r="O88" s="23"/>
      <c r="P88" s="23"/>
      <c r="Q88" s="23"/>
      <c r="R88" s="23"/>
      <c r="S88" s="23"/>
      <c r="T88" s="25">
        <f>SUM(IF(E88=Calc!$H$3,1,0),IF(F88=Calc!$H$4,1,0),IF(G88=Calc!$H$5,1,0),IF(H88=Calc!$H$6,1,0),IF(I88=Calc!$H$7,1,0),IF(J88=Calc!$H$8,1,0),IF(K88=Calc!$H$9,1,0),IF(L88=Calc!$H$10,1,0),IF(M88=Calc!$H$11,1,0),IF(N88=Calc!$H$12,1,0),IF(O88=Calc!$H$13,1,0),IF(P88=Calc!$H$14,1,0),IF(Q88=Calc!$H$15,1,0),IF(R88=Calc!$H$16,1,0),IF(S88=Calc!$H$17,1,0))</f>
        <v>0</v>
      </c>
      <c r="U88" s="26" t="str">
        <f>IF(E88="","No data",IFERROR(T88/Calc!$H$19,"Questions not defined"))</f>
        <v>No data</v>
      </c>
    </row>
    <row r="89" spans="2:21" x14ac:dyDescent="0.25">
      <c r="B89" s="24"/>
      <c r="C89" s="24"/>
      <c r="D89" s="24"/>
      <c r="E89" s="24"/>
      <c r="F89" s="24"/>
      <c r="G89" s="24"/>
      <c r="H89" s="24"/>
      <c r="I89" s="24"/>
      <c r="J89" s="24"/>
      <c r="K89" s="24"/>
      <c r="L89" s="24"/>
      <c r="M89" s="24"/>
      <c r="N89" s="24"/>
      <c r="O89" s="24"/>
      <c r="P89" s="24"/>
      <c r="Q89" s="24"/>
      <c r="R89" s="24"/>
      <c r="S89" s="24"/>
      <c r="T89" s="25">
        <f>SUM(IF(E89=Calc!$H$3,1,0),IF(F89=Calc!$H$4,1,0),IF(G89=Calc!$H$5,1,0),IF(H89=Calc!$H$6,1,0),IF(I89=Calc!$H$7,1,0),IF(J89=Calc!$H$8,1,0),IF(K89=Calc!$H$9,1,0),IF(L89=Calc!$H$10,1,0),IF(M89=Calc!$H$11,1,0),IF(N89=Calc!$H$12,1,0),IF(O89=Calc!$H$13,1,0),IF(P89=Calc!$H$14,1,0),IF(Q89=Calc!$H$15,1,0),IF(R89=Calc!$H$16,1,0),IF(S89=Calc!$H$17,1,0))</f>
        <v>0</v>
      </c>
      <c r="U89" s="26" t="str">
        <f>IF(E89="","No data",IFERROR(T89/Calc!$H$19,"Questions not defined"))</f>
        <v>No data</v>
      </c>
    </row>
    <row r="90" spans="2:21" x14ac:dyDescent="0.25">
      <c r="B90" s="23"/>
      <c r="C90" s="23"/>
      <c r="D90" s="23"/>
      <c r="E90" s="23"/>
      <c r="F90" s="23"/>
      <c r="G90" s="23"/>
      <c r="H90" s="23"/>
      <c r="I90" s="23"/>
      <c r="J90" s="23"/>
      <c r="K90" s="23"/>
      <c r="L90" s="23"/>
      <c r="M90" s="23"/>
      <c r="N90" s="23"/>
      <c r="O90" s="23"/>
      <c r="P90" s="23"/>
      <c r="Q90" s="23"/>
      <c r="R90" s="23"/>
      <c r="S90" s="23"/>
      <c r="T90" s="25">
        <f>SUM(IF(E90=Calc!$H$3,1,0),IF(F90=Calc!$H$4,1,0),IF(G90=Calc!$H$5,1,0),IF(H90=Calc!$H$6,1,0),IF(I90=Calc!$H$7,1,0),IF(J90=Calc!$H$8,1,0),IF(K90=Calc!$H$9,1,0),IF(L90=Calc!$H$10,1,0),IF(M90=Calc!$H$11,1,0),IF(N90=Calc!$H$12,1,0),IF(O90=Calc!$H$13,1,0),IF(P90=Calc!$H$14,1,0),IF(Q90=Calc!$H$15,1,0),IF(R90=Calc!$H$16,1,0),IF(S90=Calc!$H$17,1,0))</f>
        <v>0</v>
      </c>
      <c r="U90" s="26" t="str">
        <f>IF(E90="","No data",IFERROR(T90/Calc!$H$19,"Questions not defined"))</f>
        <v>No data</v>
      </c>
    </row>
    <row r="91" spans="2:21" x14ac:dyDescent="0.25">
      <c r="B91" s="24"/>
      <c r="C91" s="24"/>
      <c r="D91" s="24"/>
      <c r="E91" s="24"/>
      <c r="F91" s="24"/>
      <c r="G91" s="24"/>
      <c r="H91" s="24"/>
      <c r="I91" s="24"/>
      <c r="J91" s="24"/>
      <c r="K91" s="24"/>
      <c r="L91" s="24"/>
      <c r="M91" s="24"/>
      <c r="N91" s="24"/>
      <c r="O91" s="24"/>
      <c r="P91" s="24"/>
      <c r="Q91" s="24"/>
      <c r="R91" s="24"/>
      <c r="S91" s="24"/>
      <c r="T91" s="25">
        <f>SUM(IF(E91=Calc!$H$3,1,0),IF(F91=Calc!$H$4,1,0),IF(G91=Calc!$H$5,1,0),IF(H91=Calc!$H$6,1,0),IF(I91=Calc!$H$7,1,0),IF(J91=Calc!$H$8,1,0),IF(K91=Calc!$H$9,1,0),IF(L91=Calc!$H$10,1,0),IF(M91=Calc!$H$11,1,0),IF(N91=Calc!$H$12,1,0),IF(O91=Calc!$H$13,1,0),IF(P91=Calc!$H$14,1,0),IF(Q91=Calc!$H$15,1,0),IF(R91=Calc!$H$16,1,0),IF(S91=Calc!$H$17,1,0))</f>
        <v>0</v>
      </c>
      <c r="U91" s="26" t="str">
        <f>IF(E91="","No data",IFERROR(T91/Calc!$H$19,"Questions not defined"))</f>
        <v>No data</v>
      </c>
    </row>
    <row r="92" spans="2:21" x14ac:dyDescent="0.25">
      <c r="B92" s="23"/>
      <c r="C92" s="23"/>
      <c r="D92" s="23"/>
      <c r="E92" s="23"/>
      <c r="F92" s="23"/>
      <c r="G92" s="23"/>
      <c r="H92" s="23"/>
      <c r="I92" s="23"/>
      <c r="J92" s="23"/>
      <c r="K92" s="23"/>
      <c r="L92" s="23"/>
      <c r="M92" s="23"/>
      <c r="N92" s="23"/>
      <c r="O92" s="23"/>
      <c r="P92" s="23"/>
      <c r="Q92" s="23"/>
      <c r="R92" s="23"/>
      <c r="S92" s="23"/>
      <c r="T92" s="25">
        <f>SUM(IF(E92=Calc!$H$3,1,0),IF(F92=Calc!$H$4,1,0),IF(G92=Calc!$H$5,1,0),IF(H92=Calc!$H$6,1,0),IF(I92=Calc!$H$7,1,0),IF(J92=Calc!$H$8,1,0),IF(K92=Calc!$H$9,1,0),IF(L92=Calc!$H$10,1,0),IF(M92=Calc!$H$11,1,0),IF(N92=Calc!$H$12,1,0),IF(O92=Calc!$H$13,1,0),IF(P92=Calc!$H$14,1,0),IF(Q92=Calc!$H$15,1,0),IF(R92=Calc!$H$16,1,0),IF(S92=Calc!$H$17,1,0))</f>
        <v>0</v>
      </c>
      <c r="U92" s="26" t="str">
        <f>IF(E92="","No data",IFERROR(T92/Calc!$H$19,"Questions not defined"))</f>
        <v>No data</v>
      </c>
    </row>
    <row r="93" spans="2:21" x14ac:dyDescent="0.25">
      <c r="B93" s="24"/>
      <c r="C93" s="24"/>
      <c r="D93" s="24"/>
      <c r="E93" s="24"/>
      <c r="F93" s="24"/>
      <c r="G93" s="24"/>
      <c r="H93" s="24"/>
      <c r="I93" s="24"/>
      <c r="J93" s="24"/>
      <c r="K93" s="24"/>
      <c r="L93" s="24"/>
      <c r="M93" s="24"/>
      <c r="N93" s="24"/>
      <c r="O93" s="24"/>
      <c r="P93" s="24"/>
      <c r="Q93" s="24"/>
      <c r="R93" s="24"/>
      <c r="S93" s="24"/>
      <c r="T93" s="25">
        <f>SUM(IF(E93=Calc!$H$3,1,0),IF(F93=Calc!$H$4,1,0),IF(G93=Calc!$H$5,1,0),IF(H93=Calc!$H$6,1,0),IF(I93=Calc!$H$7,1,0),IF(J93=Calc!$H$8,1,0),IF(K93=Calc!$H$9,1,0),IF(L93=Calc!$H$10,1,0),IF(M93=Calc!$H$11,1,0),IF(N93=Calc!$H$12,1,0),IF(O93=Calc!$H$13,1,0),IF(P93=Calc!$H$14,1,0),IF(Q93=Calc!$H$15,1,0),IF(R93=Calc!$H$16,1,0),IF(S93=Calc!$H$17,1,0))</f>
        <v>0</v>
      </c>
      <c r="U93" s="26" t="str">
        <f>IF(E93="","No data",IFERROR(T93/Calc!$H$19,"Questions not defined"))</f>
        <v>No data</v>
      </c>
    </row>
    <row r="94" spans="2:21" x14ac:dyDescent="0.25">
      <c r="B94" s="23"/>
      <c r="C94" s="23"/>
      <c r="D94" s="23"/>
      <c r="E94" s="23"/>
      <c r="F94" s="23"/>
      <c r="G94" s="23"/>
      <c r="H94" s="23"/>
      <c r="I94" s="23"/>
      <c r="J94" s="23"/>
      <c r="K94" s="23"/>
      <c r="L94" s="23"/>
      <c r="M94" s="23"/>
      <c r="N94" s="23"/>
      <c r="O94" s="23"/>
      <c r="P94" s="23"/>
      <c r="Q94" s="23"/>
      <c r="R94" s="23"/>
      <c r="S94" s="23"/>
      <c r="T94" s="25">
        <f>SUM(IF(E94=Calc!$H$3,1,0),IF(F94=Calc!$H$4,1,0),IF(G94=Calc!$H$5,1,0),IF(H94=Calc!$H$6,1,0),IF(I94=Calc!$H$7,1,0),IF(J94=Calc!$H$8,1,0),IF(K94=Calc!$H$9,1,0),IF(L94=Calc!$H$10,1,0),IF(M94=Calc!$H$11,1,0),IF(N94=Calc!$H$12,1,0),IF(O94=Calc!$H$13,1,0),IF(P94=Calc!$H$14,1,0),IF(Q94=Calc!$H$15,1,0),IF(R94=Calc!$H$16,1,0),IF(S94=Calc!$H$17,1,0))</f>
        <v>0</v>
      </c>
      <c r="U94" s="26" t="str">
        <f>IF(E94="","No data",IFERROR(T94/Calc!$H$19,"Questions not defined"))</f>
        <v>No data</v>
      </c>
    </row>
    <row r="95" spans="2:21" x14ac:dyDescent="0.25">
      <c r="B95" s="24"/>
      <c r="C95" s="24"/>
      <c r="D95" s="24"/>
      <c r="E95" s="24"/>
      <c r="F95" s="24"/>
      <c r="G95" s="24"/>
      <c r="H95" s="24"/>
      <c r="I95" s="24"/>
      <c r="J95" s="24"/>
      <c r="K95" s="24"/>
      <c r="L95" s="24"/>
      <c r="M95" s="24"/>
      <c r="N95" s="24"/>
      <c r="O95" s="24"/>
      <c r="P95" s="24"/>
      <c r="Q95" s="24"/>
      <c r="R95" s="24"/>
      <c r="S95" s="24"/>
      <c r="T95" s="25">
        <f>SUM(IF(E95=Calc!$H$3,1,0),IF(F95=Calc!$H$4,1,0),IF(G95=Calc!$H$5,1,0),IF(H95=Calc!$H$6,1,0),IF(I95=Calc!$H$7,1,0),IF(J95=Calc!$H$8,1,0),IF(K95=Calc!$H$9,1,0),IF(L95=Calc!$H$10,1,0),IF(M95=Calc!$H$11,1,0),IF(N95=Calc!$H$12,1,0),IF(O95=Calc!$H$13,1,0),IF(P95=Calc!$H$14,1,0),IF(Q95=Calc!$H$15,1,0),IF(R95=Calc!$H$16,1,0),IF(S95=Calc!$H$17,1,0))</f>
        <v>0</v>
      </c>
      <c r="U95" s="26" t="str">
        <f>IF(E95="","No data",IFERROR(T95/Calc!$H$19,"Questions not defined"))</f>
        <v>No data</v>
      </c>
    </row>
    <row r="96" spans="2:21" x14ac:dyDescent="0.25">
      <c r="B96" s="23"/>
      <c r="C96" s="23"/>
      <c r="D96" s="23"/>
      <c r="E96" s="23"/>
      <c r="F96" s="23"/>
      <c r="G96" s="23"/>
      <c r="H96" s="23"/>
      <c r="I96" s="23"/>
      <c r="J96" s="23"/>
      <c r="K96" s="23"/>
      <c r="L96" s="23"/>
      <c r="M96" s="23"/>
      <c r="N96" s="23"/>
      <c r="O96" s="23"/>
      <c r="P96" s="23"/>
      <c r="Q96" s="23"/>
      <c r="R96" s="23"/>
      <c r="S96" s="23"/>
      <c r="T96" s="25">
        <f>SUM(IF(E96=Calc!$H$3,1,0),IF(F96=Calc!$H$4,1,0),IF(G96=Calc!$H$5,1,0),IF(H96=Calc!$H$6,1,0),IF(I96=Calc!$H$7,1,0),IF(J96=Calc!$H$8,1,0),IF(K96=Calc!$H$9,1,0),IF(L96=Calc!$H$10,1,0),IF(M96=Calc!$H$11,1,0),IF(N96=Calc!$H$12,1,0),IF(O96=Calc!$H$13,1,0),IF(P96=Calc!$H$14,1,0),IF(Q96=Calc!$H$15,1,0),IF(R96=Calc!$H$16,1,0),IF(S96=Calc!$H$17,1,0))</f>
        <v>0</v>
      </c>
      <c r="U96" s="26" t="str">
        <f>IF(E96="","No data",IFERROR(T96/Calc!$H$19,"Questions not defined"))</f>
        <v>No data</v>
      </c>
    </row>
    <row r="97" spans="2:21" x14ac:dyDescent="0.25">
      <c r="B97" s="24"/>
      <c r="C97" s="24"/>
      <c r="D97" s="24"/>
      <c r="E97" s="24"/>
      <c r="F97" s="24"/>
      <c r="G97" s="24"/>
      <c r="H97" s="24"/>
      <c r="I97" s="24"/>
      <c r="J97" s="24"/>
      <c r="K97" s="24"/>
      <c r="L97" s="24"/>
      <c r="M97" s="24"/>
      <c r="N97" s="24"/>
      <c r="O97" s="24"/>
      <c r="P97" s="24"/>
      <c r="Q97" s="24"/>
      <c r="R97" s="24"/>
      <c r="S97" s="24"/>
      <c r="T97" s="25">
        <f>SUM(IF(E97=Calc!$H$3,1,0),IF(F97=Calc!$H$4,1,0),IF(G97=Calc!$H$5,1,0),IF(H97=Calc!$H$6,1,0),IF(I97=Calc!$H$7,1,0),IF(J97=Calc!$H$8,1,0),IF(K97=Calc!$H$9,1,0),IF(L97=Calc!$H$10,1,0),IF(M97=Calc!$H$11,1,0),IF(N97=Calc!$H$12,1,0),IF(O97=Calc!$H$13,1,0),IF(P97=Calc!$H$14,1,0),IF(Q97=Calc!$H$15,1,0),IF(R97=Calc!$H$16,1,0),IF(S97=Calc!$H$17,1,0))</f>
        <v>0</v>
      </c>
      <c r="U97" s="26" t="str">
        <f>IF(E97="","No data",IFERROR(T97/Calc!$H$19,"Questions not defined"))</f>
        <v>No data</v>
      </c>
    </row>
    <row r="98" spans="2:21" x14ac:dyDescent="0.25">
      <c r="B98" s="23"/>
      <c r="C98" s="23"/>
      <c r="D98" s="23"/>
      <c r="E98" s="23"/>
      <c r="F98" s="23"/>
      <c r="G98" s="23"/>
      <c r="H98" s="23"/>
      <c r="I98" s="23"/>
      <c r="J98" s="23"/>
      <c r="K98" s="23"/>
      <c r="L98" s="23"/>
      <c r="M98" s="23"/>
      <c r="N98" s="23"/>
      <c r="O98" s="23"/>
      <c r="P98" s="23"/>
      <c r="Q98" s="23"/>
      <c r="R98" s="23"/>
      <c r="S98" s="23"/>
      <c r="T98" s="25">
        <f>SUM(IF(E98=Calc!$H$3,1,0),IF(F98=Calc!$H$4,1,0),IF(G98=Calc!$H$5,1,0),IF(H98=Calc!$H$6,1,0),IF(I98=Calc!$H$7,1,0),IF(J98=Calc!$H$8,1,0),IF(K98=Calc!$H$9,1,0),IF(L98=Calc!$H$10,1,0),IF(M98=Calc!$H$11,1,0),IF(N98=Calc!$H$12,1,0),IF(O98=Calc!$H$13,1,0),IF(P98=Calc!$H$14,1,0),IF(Q98=Calc!$H$15,1,0),IF(R98=Calc!$H$16,1,0),IF(S98=Calc!$H$17,1,0))</f>
        <v>0</v>
      </c>
      <c r="U98" s="26" t="str">
        <f>IF(E98="","No data",IFERROR(T98/Calc!$H$19,"Questions not defined"))</f>
        <v>No data</v>
      </c>
    </row>
    <row r="99" spans="2:21" x14ac:dyDescent="0.25">
      <c r="B99" s="24"/>
      <c r="C99" s="24"/>
      <c r="D99" s="24"/>
      <c r="E99" s="24"/>
      <c r="F99" s="24"/>
      <c r="G99" s="24"/>
      <c r="H99" s="24"/>
      <c r="I99" s="24"/>
      <c r="J99" s="24"/>
      <c r="K99" s="24"/>
      <c r="L99" s="24"/>
      <c r="M99" s="24"/>
      <c r="N99" s="24"/>
      <c r="O99" s="24"/>
      <c r="P99" s="24"/>
      <c r="Q99" s="24"/>
      <c r="R99" s="24"/>
      <c r="S99" s="24"/>
      <c r="T99" s="25">
        <f>SUM(IF(E99=Calc!$H$3,1,0),IF(F99=Calc!$H$4,1,0),IF(G99=Calc!$H$5,1,0),IF(H99=Calc!$H$6,1,0),IF(I99=Calc!$H$7,1,0),IF(J99=Calc!$H$8,1,0),IF(K99=Calc!$H$9,1,0),IF(L99=Calc!$H$10,1,0),IF(M99=Calc!$H$11,1,0),IF(N99=Calc!$H$12,1,0),IF(O99=Calc!$H$13,1,0),IF(P99=Calc!$H$14,1,0),IF(Q99=Calc!$H$15,1,0),IF(R99=Calc!$H$16,1,0),IF(S99=Calc!$H$17,1,0))</f>
        <v>0</v>
      </c>
      <c r="U99" s="26" t="str">
        <f>IF(E99="","No data",IFERROR(T99/Calc!$H$19,"Questions not defined"))</f>
        <v>No data</v>
      </c>
    </row>
    <row r="100" spans="2:21" x14ac:dyDescent="0.25">
      <c r="B100" s="23"/>
      <c r="C100" s="23"/>
      <c r="D100" s="23"/>
      <c r="E100" s="23"/>
      <c r="F100" s="23"/>
      <c r="G100" s="23"/>
      <c r="H100" s="23"/>
      <c r="I100" s="23"/>
      <c r="J100" s="23"/>
      <c r="K100" s="23"/>
      <c r="L100" s="23"/>
      <c r="M100" s="23"/>
      <c r="N100" s="23"/>
      <c r="O100" s="23"/>
      <c r="P100" s="23"/>
      <c r="Q100" s="23"/>
      <c r="R100" s="23"/>
      <c r="S100" s="23"/>
      <c r="T100" s="25">
        <f>SUM(IF(E100=Calc!$H$3,1,0),IF(F100=Calc!$H$4,1,0),IF(G100=Calc!$H$5,1,0),IF(H100=Calc!$H$6,1,0),IF(I100=Calc!$H$7,1,0),IF(J100=Calc!$H$8,1,0),IF(K100=Calc!$H$9,1,0),IF(L100=Calc!$H$10,1,0),IF(M100=Calc!$H$11,1,0),IF(N100=Calc!$H$12,1,0),IF(O100=Calc!$H$13,1,0),IF(P100=Calc!$H$14,1,0),IF(Q100=Calc!$H$15,1,0),IF(R100=Calc!$H$16,1,0),IF(S100=Calc!$H$17,1,0))</f>
        <v>0</v>
      </c>
      <c r="U100" s="26" t="str">
        <f>IF(E100="","No data",IFERROR(T100/Calc!$H$19,"Questions not defined"))</f>
        <v>No data</v>
      </c>
    </row>
    <row r="101" spans="2:21" x14ac:dyDescent="0.25">
      <c r="B101" s="24"/>
      <c r="C101" s="24"/>
      <c r="D101" s="24"/>
      <c r="E101" s="24"/>
      <c r="F101" s="24"/>
      <c r="G101" s="24"/>
      <c r="H101" s="24"/>
      <c r="I101" s="24"/>
      <c r="J101" s="24"/>
      <c r="K101" s="24"/>
      <c r="L101" s="24"/>
      <c r="M101" s="24"/>
      <c r="N101" s="24"/>
      <c r="O101" s="24"/>
      <c r="P101" s="24"/>
      <c r="Q101" s="24"/>
      <c r="R101" s="24"/>
      <c r="S101" s="24"/>
      <c r="T101" s="25">
        <f>SUM(IF(E101=Calc!$H$3,1,0),IF(F101=Calc!$H$4,1,0),IF(G101=Calc!$H$5,1,0),IF(H101=Calc!$H$6,1,0),IF(I101=Calc!$H$7,1,0),IF(J101=Calc!$H$8,1,0),IF(K101=Calc!$H$9,1,0),IF(L101=Calc!$H$10,1,0),IF(M101=Calc!$H$11,1,0),IF(N101=Calc!$H$12,1,0),IF(O101=Calc!$H$13,1,0),IF(P101=Calc!$H$14,1,0),IF(Q101=Calc!$H$15,1,0),IF(R101=Calc!$H$16,1,0),IF(S101=Calc!$H$17,1,0))</f>
        <v>0</v>
      </c>
      <c r="U101" s="26" t="str">
        <f>IF(E101="","No data",IFERROR(T101/Calc!$H$19,"Questions not defined"))</f>
        <v>No data</v>
      </c>
    </row>
    <row r="102" spans="2:21" x14ac:dyDescent="0.25">
      <c r="B102" s="23"/>
      <c r="C102" s="23"/>
      <c r="D102" s="23"/>
      <c r="E102" s="23"/>
      <c r="F102" s="23"/>
      <c r="G102" s="23"/>
      <c r="H102" s="23"/>
      <c r="I102" s="23"/>
      <c r="J102" s="23"/>
      <c r="K102" s="23"/>
      <c r="L102" s="23"/>
      <c r="M102" s="23"/>
      <c r="N102" s="23"/>
      <c r="O102" s="23"/>
      <c r="P102" s="23"/>
      <c r="Q102" s="23"/>
      <c r="R102" s="23"/>
      <c r="S102" s="23"/>
      <c r="T102" s="25">
        <f>SUM(IF(E102=Calc!$H$3,1,0),IF(F102=Calc!$H$4,1,0),IF(G102=Calc!$H$5,1,0),IF(H102=Calc!$H$6,1,0),IF(I102=Calc!$H$7,1,0),IF(J102=Calc!$H$8,1,0),IF(K102=Calc!$H$9,1,0),IF(L102=Calc!$H$10,1,0),IF(M102=Calc!$H$11,1,0),IF(N102=Calc!$H$12,1,0),IF(O102=Calc!$H$13,1,0),IF(P102=Calc!$H$14,1,0),IF(Q102=Calc!$H$15,1,0),IF(R102=Calc!$H$16,1,0),IF(S102=Calc!$H$17,1,0))</f>
        <v>0</v>
      </c>
      <c r="U102" s="26" t="str">
        <f>IF(E102="","No data",IFERROR(T102/Calc!$H$19,"Questions not defined"))</f>
        <v>No data</v>
      </c>
    </row>
    <row r="103" spans="2:21" x14ac:dyDescent="0.25">
      <c r="B103" s="24"/>
      <c r="C103" s="24"/>
      <c r="D103" s="24"/>
      <c r="E103" s="24"/>
      <c r="F103" s="24"/>
      <c r="G103" s="24"/>
      <c r="H103" s="24"/>
      <c r="I103" s="24"/>
      <c r="J103" s="24"/>
      <c r="K103" s="24"/>
      <c r="L103" s="24"/>
      <c r="M103" s="24"/>
      <c r="N103" s="24"/>
      <c r="O103" s="24"/>
      <c r="P103" s="24"/>
      <c r="Q103" s="24"/>
      <c r="R103" s="24"/>
      <c r="S103" s="24"/>
      <c r="T103" s="25">
        <f>SUM(IF(E103=Calc!$H$3,1,0),IF(F103=Calc!$H$4,1,0),IF(G103=Calc!$H$5,1,0),IF(H103=Calc!$H$6,1,0),IF(I103=Calc!$H$7,1,0),IF(J103=Calc!$H$8,1,0),IF(K103=Calc!$H$9,1,0),IF(L103=Calc!$H$10,1,0),IF(M103=Calc!$H$11,1,0),IF(N103=Calc!$H$12,1,0),IF(O103=Calc!$H$13,1,0),IF(P103=Calc!$H$14,1,0),IF(Q103=Calc!$H$15,1,0),IF(R103=Calc!$H$16,1,0),IF(S103=Calc!$H$17,1,0))</f>
        <v>0</v>
      </c>
      <c r="U103" s="26" t="str">
        <f>IF(E103="","No data",IFERROR(T103/Calc!$H$19,"Questions not defined"))</f>
        <v>No data</v>
      </c>
    </row>
  </sheetData>
  <sheetProtection algorithmName="SHA-512" hashValue="t2yC3sbGSzYPzUvNIjGfIerflOXxnuOUEWRopfyZdD3t+COzJT6pzluAMhEqY5OqTWDZrWvJdStgNVXHkNwdvQ==" saltValue="qn+WC7nsTb2y27nKOcLrTw==" spinCount="100000" sheet="1" objects="1" scenarios="1"/>
  <dataValidations count="3">
    <dataValidation type="list" allowBlank="1" showInputMessage="1" showErrorMessage="1" sqref="C4:C1048576" xr:uid="{00000000-0002-0000-0400-000000000000}">
      <formula1>"female, male, other"</formula1>
    </dataValidation>
    <dataValidation type="list" allowBlank="1" showInputMessage="1" showErrorMessage="1" sqref="E4:S1048576" xr:uid="{00000000-0002-0000-0400-000001000000}">
      <formula1>"A, B, C, D"</formula1>
    </dataValidation>
    <dataValidation type="whole" allowBlank="1" showInputMessage="1" showErrorMessage="1" sqref="D1:D1048576" xr:uid="{00000000-0002-0000-0400-000002000000}">
      <formula1>12</formula1>
      <formula2>100</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Q36"/>
  <sheetViews>
    <sheetView topLeftCell="B1" workbookViewId="0">
      <selection activeCell="D9" sqref="D9"/>
    </sheetView>
  </sheetViews>
  <sheetFormatPr defaultColWidth="9.109375" defaultRowHeight="13.8" x14ac:dyDescent="0.25"/>
  <cols>
    <col min="1" max="1" width="9.109375" style="28"/>
    <col min="2" max="2" width="26.33203125" style="28" customWidth="1"/>
    <col min="3" max="3" width="12.88671875" style="28" bestFit="1" customWidth="1"/>
    <col min="4" max="5" width="10.33203125" style="28" bestFit="1" customWidth="1"/>
    <col min="6" max="6" width="13.33203125" style="28" bestFit="1" customWidth="1"/>
    <col min="7" max="11" width="9.109375" style="28"/>
    <col min="12" max="12" width="19.109375" style="28" customWidth="1"/>
    <col min="13" max="15" width="9.109375" style="28"/>
    <col min="16" max="16" width="13.5546875" style="28" bestFit="1" customWidth="1"/>
    <col min="17" max="16384" width="9.109375" style="28"/>
  </cols>
  <sheetData>
    <row r="2" spans="2:17" ht="17.399999999999999" x14ac:dyDescent="0.3">
      <c r="B2" s="27" t="s">
        <v>38</v>
      </c>
      <c r="L2" s="27" t="s">
        <v>55</v>
      </c>
    </row>
    <row r="4" spans="2:17" x14ac:dyDescent="0.25">
      <c r="B4" s="29" t="s">
        <v>40</v>
      </c>
      <c r="C4" s="30" t="s">
        <v>44</v>
      </c>
      <c r="D4" s="30" t="s">
        <v>45</v>
      </c>
      <c r="E4" s="30" t="s">
        <v>46</v>
      </c>
      <c r="F4" s="30" t="s">
        <v>47</v>
      </c>
      <c r="G4" s="30" t="s">
        <v>41</v>
      </c>
      <c r="H4" s="28" t="s">
        <v>48</v>
      </c>
      <c r="L4" s="29" t="s">
        <v>40</v>
      </c>
      <c r="M4" s="30" t="s">
        <v>44</v>
      </c>
      <c r="N4" s="30" t="s">
        <v>45</v>
      </c>
      <c r="O4" s="30" t="s">
        <v>46</v>
      </c>
      <c r="P4" s="30" t="s">
        <v>47</v>
      </c>
      <c r="Q4" s="30" t="s">
        <v>41</v>
      </c>
    </row>
    <row r="5" spans="2:17" x14ac:dyDescent="0.25">
      <c r="B5" s="28" t="s">
        <v>39</v>
      </c>
      <c r="C5" s="30">
        <f>COUNTIF('Pre-test'!C:C,Analysis!C4)</f>
        <v>0</v>
      </c>
      <c r="D5" s="30">
        <f>COUNTIF('Pre-test'!C:C,"male")</f>
        <v>0</v>
      </c>
      <c r="E5" s="30">
        <f>COUNTIF('Pre-test'!C:C,"other")</f>
        <v>0</v>
      </c>
      <c r="F5" s="30">
        <f>Calc!P4-Analysis!C5-Analysis!D5-Analysis!E5</f>
        <v>0</v>
      </c>
      <c r="G5" s="30">
        <f>SUM(C5:F5)</f>
        <v>0</v>
      </c>
      <c r="H5" s="28" t="str">
        <f>IFERROR(AVERAGE('Pre-test'!D:D),"No age defined")</f>
        <v>No age defined</v>
      </c>
      <c r="L5" s="28" t="s">
        <v>11</v>
      </c>
      <c r="M5" s="31" t="str">
        <f>IFERROR(AVERAGEIF(Calc!$B$38:$B$137,"female",Calc!$D$38:$D$137),"No data")</f>
        <v>No data</v>
      </c>
      <c r="N5" s="31" t="str">
        <f>IFERROR(AVERAGEIF(Calc!$B$38:$B$137,"male",Calc!$D$38:$D$137),"No data")</f>
        <v>No data</v>
      </c>
      <c r="O5" s="31" t="str">
        <f>IFERROR(AVERAGEIF(Calc!$B$38:$B$137,"other",Calc!$D$38:$D$137),"No data")</f>
        <v>No data</v>
      </c>
      <c r="P5" s="31" t="str">
        <f>IFERROR(AVERAGEIF(Calc!$B$38:$B$137,"",Calc!$D$38:$D$137),"No data")</f>
        <v>No data</v>
      </c>
      <c r="Q5" s="31" t="str">
        <f>IFERROR(AVERAGE(Calc!$D$38:$D$137),"No data")</f>
        <v>No data</v>
      </c>
    </row>
    <row r="6" spans="2:17" x14ac:dyDescent="0.25">
      <c r="C6" s="30"/>
      <c r="D6" s="30"/>
      <c r="E6" s="30"/>
      <c r="F6" s="30"/>
      <c r="G6" s="30"/>
      <c r="L6" s="28" t="s">
        <v>12</v>
      </c>
      <c r="M6" s="31" t="str">
        <f>IFERROR(AVERAGEIF(Calc!$B$38:$B$137,"female",Calc!$E$38:$E$137),"No data")</f>
        <v>No data</v>
      </c>
      <c r="N6" s="31" t="str">
        <f>IFERROR(AVERAGEIF(Calc!$B$38:$B$137,"male",Calc!$E$38:$E$137),"No data")</f>
        <v>No data</v>
      </c>
      <c r="O6" s="31" t="str">
        <f>IFERROR(AVERAGEIF(Calc!$B$38:$B$137,"other",Calc!$E$38:$E$137),"No data")</f>
        <v>No data</v>
      </c>
      <c r="P6" s="31" t="str">
        <f>IFERROR(AVERAGEIF(Calc!$B$38:$B$137,"",Calc!$E$38:$E$137),"No data")</f>
        <v>No data</v>
      </c>
      <c r="Q6" s="31" t="str">
        <f>IFERROR(AVERAGE(Calc!$E$38:$E$137),"No data")</f>
        <v>No data</v>
      </c>
    </row>
    <row r="7" spans="2:17" x14ac:dyDescent="0.25">
      <c r="C7" s="30"/>
      <c r="D7" s="30"/>
      <c r="E7" s="30"/>
      <c r="F7" s="30"/>
      <c r="G7" s="30"/>
      <c r="L7" s="28" t="s">
        <v>13</v>
      </c>
      <c r="M7" s="31" t="str">
        <f>IFERROR(AVERAGEIF(Calc!$B$38:$B$137,"female",Calc!$F$38:$F$137),"No data")</f>
        <v>No data</v>
      </c>
      <c r="N7" s="31" t="str">
        <f>IFERROR(AVERAGEIF(Calc!$B$38:$B$137,"male",Calc!$F$38:$F$137),"No data")</f>
        <v>No data</v>
      </c>
      <c r="O7" s="31" t="str">
        <f>IFERROR(AVERAGEIF(Calc!$B$38:$B$137,"other",Calc!$F$38:$F$137),"No data")</f>
        <v>No data</v>
      </c>
      <c r="P7" s="31" t="str">
        <f>IFERROR(AVERAGEIF(Calc!$B$38:$B$137,"",Calc!$F$38:$F$137),"No data")</f>
        <v>No data</v>
      </c>
      <c r="Q7" s="31" t="str">
        <f>IFERROR(AVERAGE(Calc!$F$38:$F$137),"No data")</f>
        <v>No data</v>
      </c>
    </row>
    <row r="8" spans="2:17" x14ac:dyDescent="0.25">
      <c r="B8" s="29" t="s">
        <v>42</v>
      </c>
      <c r="C8" s="30" t="s">
        <v>44</v>
      </c>
      <c r="D8" s="30" t="s">
        <v>45</v>
      </c>
      <c r="E8" s="30" t="s">
        <v>46</v>
      </c>
      <c r="F8" s="30" t="s">
        <v>47</v>
      </c>
      <c r="G8" s="30" t="s">
        <v>41</v>
      </c>
      <c r="H8" s="28" t="s">
        <v>48</v>
      </c>
      <c r="L8" s="28" t="s">
        <v>14</v>
      </c>
      <c r="M8" s="31" t="str">
        <f>IFERROR(AVERAGEIF(Calc!$B$38:$B$137,"female",Calc!$G$38:$G$137),"No data")</f>
        <v>No data</v>
      </c>
      <c r="N8" s="31" t="str">
        <f>IFERROR(AVERAGEIF(Calc!$B$38:$B$137,"male",Calc!$G$38:$G$137),"No data")</f>
        <v>No data</v>
      </c>
      <c r="O8" s="31" t="str">
        <f>IFERROR(AVERAGEIF(Calc!$B$38:$B$137,"other",Calc!$G$38:$G$137),"No data")</f>
        <v>No data</v>
      </c>
      <c r="P8" s="31" t="str">
        <f>IFERROR(AVERAGEIF(Calc!$B$38:$B$137,"",Calc!$G$38:$G$137),"No data")</f>
        <v>No data</v>
      </c>
      <c r="Q8" s="31" t="str">
        <f>IFERROR(AVERAGE(Calc!$G$38:$G$137),"No data")</f>
        <v>No data</v>
      </c>
    </row>
    <row r="9" spans="2:17" x14ac:dyDescent="0.25">
      <c r="B9" s="28" t="s">
        <v>39</v>
      </c>
      <c r="C9" s="30">
        <f>COUNTIF('Post-test'!C:C,"female")</f>
        <v>0</v>
      </c>
      <c r="D9" s="30">
        <f>COUNTIF('Post-test'!C:C,"male")</f>
        <v>0</v>
      </c>
      <c r="E9" s="30">
        <f>COUNTIF('Post-test'!C:C,"other")</f>
        <v>0</v>
      </c>
      <c r="F9" s="30">
        <f>Calc!P5-Analysis!C9-Analysis!D9-Analysis!E9</f>
        <v>0</v>
      </c>
      <c r="G9" s="30">
        <f>SUM(C9:F9)</f>
        <v>0</v>
      </c>
      <c r="H9" s="28" t="str">
        <f>IFERROR(AVERAGE('Post-test'!D:D),"No age defined")</f>
        <v>No age defined</v>
      </c>
      <c r="L9" s="28" t="s">
        <v>15</v>
      </c>
      <c r="M9" s="31" t="str">
        <f>IFERROR(AVERAGEIF(Calc!$B$38:$B$137,"female",Calc!$H$38:$H$137),"No data")</f>
        <v>No data</v>
      </c>
      <c r="N9" s="31" t="str">
        <f>IFERROR(AVERAGEIF(Calc!$B$38:$B$137,"male",Calc!$H$38:$H$137),"No data")</f>
        <v>No data</v>
      </c>
      <c r="O9" s="31" t="str">
        <f>IFERROR(AVERAGEIF(Calc!$B$38:$B$137,"other",Calc!$H$38:$H$137),"No data")</f>
        <v>No data</v>
      </c>
      <c r="P9" s="31" t="str">
        <f>IFERROR(AVERAGEIF(Calc!$B$38:$B$137,"",Calc!$H$38:$H$137),"No data")</f>
        <v>No data</v>
      </c>
      <c r="Q9" s="31" t="str">
        <f>IFERROR(AVERAGE(Calc!$H$38:$H$137),"No data")</f>
        <v>No data</v>
      </c>
    </row>
    <row r="10" spans="2:17" x14ac:dyDescent="0.25">
      <c r="L10" s="28" t="s">
        <v>16</v>
      </c>
      <c r="M10" s="31" t="str">
        <f>IFERROR(AVERAGEIF(Calc!$B$38:$B$137,"female",Calc!$I$38:$I$137),"No data")</f>
        <v>No data</v>
      </c>
      <c r="N10" s="31" t="str">
        <f>IFERROR(AVERAGEIF(Calc!$B$38:$B$137,"male",Calc!$I$38:$I$137),"No data")</f>
        <v>No data</v>
      </c>
      <c r="O10" s="31" t="str">
        <f>IFERROR(AVERAGEIF(Calc!$B$38:$B$137,"other",Calc!$I$38:$I$137),"No data")</f>
        <v>No data</v>
      </c>
      <c r="P10" s="31" t="str">
        <f>IFERROR(AVERAGEIF(Calc!$B$38:$B$137,"",Calc!$I$38:$I$137),"No data")</f>
        <v>No data</v>
      </c>
      <c r="Q10" s="31" t="str">
        <f>IFERROR(AVERAGE(Calc!$I$38:$I$137),"No data")</f>
        <v>No data</v>
      </c>
    </row>
    <row r="11" spans="2:17" x14ac:dyDescent="0.25">
      <c r="B11" s="29"/>
      <c r="L11" s="28" t="s">
        <v>17</v>
      </c>
      <c r="M11" s="31" t="str">
        <f>IFERROR(AVERAGEIF(Calc!$B$38:$B$137,"female",Calc!$J$38:$J$137),"No data")</f>
        <v>No data</v>
      </c>
      <c r="N11" s="31" t="str">
        <f>IFERROR(AVERAGEIF(Calc!$B$38:$B$137,"male",Calc!$J$38:$J$137),"No data")</f>
        <v>No data</v>
      </c>
      <c r="O11" s="31" t="str">
        <f>IFERROR(AVERAGEIF(Calc!$B$38:$B$137,"other",Calc!$J$38:$J$137),"No data")</f>
        <v>No data</v>
      </c>
      <c r="P11" s="31" t="str">
        <f>IFERROR(AVERAGEIF(Calc!$B$38:$B$137,"",Calc!$J$38:$J$137),"No data")</f>
        <v>No data</v>
      </c>
      <c r="Q11" s="31" t="str">
        <f>IFERROR(AVERAGE(Calc!$J$38:$J$137),"No data")</f>
        <v>No data</v>
      </c>
    </row>
    <row r="12" spans="2:17" x14ac:dyDescent="0.25">
      <c r="B12" s="29" t="s">
        <v>43</v>
      </c>
      <c r="C12" s="30" t="s">
        <v>44</v>
      </c>
      <c r="D12" s="30" t="s">
        <v>45</v>
      </c>
      <c r="E12" s="30" t="s">
        <v>46</v>
      </c>
      <c r="F12" s="30" t="s">
        <v>47</v>
      </c>
      <c r="G12" s="30" t="s">
        <v>41</v>
      </c>
      <c r="L12" s="28" t="s">
        <v>18</v>
      </c>
      <c r="M12" s="31" t="str">
        <f>IFERROR(AVERAGEIF(Calc!$B$38:$B$137,"female",Calc!$K$38:$K$137),"No data")</f>
        <v>No data</v>
      </c>
      <c r="N12" s="31" t="str">
        <f>IFERROR(AVERAGEIF(Calc!$B$38:$B$137,"male",Calc!$K$38:$K$137),"No data")</f>
        <v>No data</v>
      </c>
      <c r="O12" s="31" t="str">
        <f>IFERROR(AVERAGEIF(Calc!$B$38:$B$137,"other",Calc!$K$38:$K$137),"No data")</f>
        <v>No data</v>
      </c>
      <c r="P12" s="31" t="str">
        <f>IFERROR(AVERAGEIF(Calc!$B$38:$B$137,"",Calc!$K$38:$K$137),"No data")</f>
        <v>No data</v>
      </c>
      <c r="Q12" s="31" t="str">
        <f>IFERROR(AVERAGE(Calc!$K$38:$K$137),"No data")</f>
        <v>No data</v>
      </c>
    </row>
    <row r="13" spans="2:17" x14ac:dyDescent="0.25">
      <c r="B13" s="28" t="s">
        <v>39</v>
      </c>
      <c r="C13" s="28">
        <f>C5-C9</f>
        <v>0</v>
      </c>
      <c r="D13" s="28">
        <f>D5-D9</f>
        <v>0</v>
      </c>
      <c r="E13" s="28">
        <f>E5-E9</f>
        <v>0</v>
      </c>
      <c r="F13" s="28">
        <f>F5-F9</f>
        <v>0</v>
      </c>
      <c r="G13" s="28">
        <f>G5-G9</f>
        <v>0</v>
      </c>
      <c r="L13" s="28" t="s">
        <v>19</v>
      </c>
      <c r="M13" s="31" t="str">
        <f>IFERROR(AVERAGEIF(Calc!$B$38:$B$137,"female",Calc!$L$38:$L$137),"No data")</f>
        <v>No data</v>
      </c>
      <c r="N13" s="31" t="str">
        <f>IFERROR(AVERAGEIF(Calc!$B$38:$B$137,"male",Calc!$L$38:$L$137),"No data")</f>
        <v>No data</v>
      </c>
      <c r="O13" s="31" t="str">
        <f>IFERROR(AVERAGEIF(Calc!$B$38:$B$137,"other",Calc!$L$38:$L$137),"No data")</f>
        <v>No data</v>
      </c>
      <c r="P13" s="31" t="str">
        <f>IFERROR(AVERAGEIF(Calc!$B$38:$B$137,"",Calc!$L$38:$L$137),"No data")</f>
        <v>No data</v>
      </c>
      <c r="Q13" s="31" t="str">
        <f>IFERROR(AVERAGE(Calc!$L$38:$L$137),"No data")</f>
        <v>No data</v>
      </c>
    </row>
    <row r="14" spans="2:17" x14ac:dyDescent="0.25">
      <c r="L14" s="28" t="s">
        <v>20</v>
      </c>
      <c r="M14" s="31" t="str">
        <f>IFERROR(AVERAGEIF(Calc!$B$38:$B$137,"female",Calc!$M$38:$M$137),"No data")</f>
        <v>No data</v>
      </c>
      <c r="N14" s="31" t="str">
        <f>IFERROR(AVERAGEIF(Calc!$B$38:$B$137,"male",Calc!$M$38:$M$137),"No data")</f>
        <v>No data</v>
      </c>
      <c r="O14" s="31" t="str">
        <f>IFERROR(AVERAGEIF(Calc!$B$38:$B$137,"other",Calc!$M$38:$M$137),"No data")</f>
        <v>No data</v>
      </c>
      <c r="P14" s="31" t="str">
        <f>IFERROR(AVERAGEIF(Calc!$B$38:$B$137,"",Calc!$M$38:$M$137),"No data")</f>
        <v>No data</v>
      </c>
      <c r="Q14" s="31" t="str">
        <f>IFERROR(AVERAGE(Calc!$M$38:$M$137),"No data")</f>
        <v>No data</v>
      </c>
    </row>
    <row r="15" spans="2:17" x14ac:dyDescent="0.25">
      <c r="L15" s="28" t="s">
        <v>21</v>
      </c>
      <c r="M15" s="31" t="str">
        <f>IFERROR(AVERAGEIF(Calc!$B$38:$B$137,"female",Calc!$N$38:$N$137),"No data")</f>
        <v>No data</v>
      </c>
      <c r="N15" s="31" t="str">
        <f>IFERROR(AVERAGEIF(Calc!$B$38:$B$137,"male",Calc!$N$38:$N$137),"No data")</f>
        <v>No data</v>
      </c>
      <c r="O15" s="31" t="str">
        <f>IFERROR(AVERAGEIF(Calc!$B$38:$B$137,"other",Calc!$N$38:$N$137),"No data")</f>
        <v>No data</v>
      </c>
      <c r="P15" s="31" t="str">
        <f>IFERROR(AVERAGEIF(Calc!$B$38:$B$137,"",Calc!$N$38:$N$137),"No data")</f>
        <v>No data</v>
      </c>
      <c r="Q15" s="31" t="str">
        <f>IFERROR(AVERAGE(Calc!$N$38:$N$137),"No data")</f>
        <v>No data</v>
      </c>
    </row>
    <row r="16" spans="2:17" x14ac:dyDescent="0.25">
      <c r="L16" s="28" t="s">
        <v>22</v>
      </c>
      <c r="M16" s="31" t="str">
        <f>IFERROR(AVERAGEIF(Calc!$B$38:$B$137,"female",Calc!$O$38:$O$137),"No data")</f>
        <v>No data</v>
      </c>
      <c r="N16" s="31" t="str">
        <f>IFERROR(AVERAGEIF(Calc!$B$38:$B$137,"male",Calc!$O$38:$O$137),"No data")</f>
        <v>No data</v>
      </c>
      <c r="O16" s="31" t="str">
        <f>IFERROR(AVERAGEIF(Calc!$B$38:$B$137,"other",Calc!$O$38:$O$137),"No data")</f>
        <v>No data</v>
      </c>
      <c r="P16" s="31" t="str">
        <f>IFERROR(AVERAGEIF(Calc!$B$38:$B$137,"",Calc!$O$38:$O$137),"No data")</f>
        <v>No data</v>
      </c>
      <c r="Q16" s="31" t="str">
        <f>IFERROR(AVERAGE(Calc!$O$38:$O$137),"No data")</f>
        <v>No data</v>
      </c>
    </row>
    <row r="17" spans="2:17" x14ac:dyDescent="0.25">
      <c r="L17" s="28" t="s">
        <v>23</v>
      </c>
      <c r="M17" s="31" t="str">
        <f>IFERROR(AVERAGEIF(Calc!$B$38:$B$137,"female",Calc!$P$38:$P$137),"No data")</f>
        <v>No data</v>
      </c>
      <c r="N17" s="31" t="str">
        <f>IFERROR(AVERAGEIF(Calc!$B$38:$B$137,"male",Calc!$P$38:$P$137),"No data")</f>
        <v>No data</v>
      </c>
      <c r="O17" s="31" t="str">
        <f>IFERROR(AVERAGEIF(Calc!$B$38:$B$137,"other",Calc!$P$38:$P$137),"No data")</f>
        <v>No data</v>
      </c>
      <c r="P17" s="31" t="str">
        <f>IFERROR(AVERAGEIF(Calc!$B$38:$B$137,"",Calc!$P$38:$P$137),"No data")</f>
        <v>No data</v>
      </c>
      <c r="Q17" s="31" t="str">
        <f>IFERROR(AVERAGE(Calc!$P$38:$P$137),"No data")</f>
        <v>No data</v>
      </c>
    </row>
    <row r="18" spans="2:17" ht="17.399999999999999" x14ac:dyDescent="0.3">
      <c r="B18" s="27" t="s">
        <v>49</v>
      </c>
      <c r="L18" s="28" t="s">
        <v>24</v>
      </c>
      <c r="M18" s="31" t="str">
        <f>IFERROR(AVERAGEIF(Calc!$B$38:$B$137,"female",Calc!$Q$38:$Q$137),"No data")</f>
        <v>No data</v>
      </c>
      <c r="N18" s="31" t="str">
        <f>IFERROR(AVERAGEIF(Calc!$B$38:$B$137,"male",Calc!$Q$38:$Q$137),"No data")</f>
        <v>No data</v>
      </c>
      <c r="O18" s="31" t="str">
        <f>IFERROR(AVERAGEIF(Calc!$B$38:$B$137,"other",Calc!$Q$38:$Q$137),"No data")</f>
        <v>No data</v>
      </c>
      <c r="P18" s="31" t="str">
        <f>IFERROR(AVERAGEIF(Calc!$B$38:$B$137,"",Calc!$Q$38:$Q$137),"No data")</f>
        <v>No data</v>
      </c>
      <c r="Q18" s="31" t="str">
        <f>IFERROR(AVERAGE(Calc!$Q$38:$Q$137),"No data")</f>
        <v>No data</v>
      </c>
    </row>
    <row r="19" spans="2:17" x14ac:dyDescent="0.25">
      <c r="L19" s="28" t="s">
        <v>25</v>
      </c>
      <c r="M19" s="31" t="str">
        <f>IFERROR(AVERAGEIF(Calc!$B$38:$B$137,"female",Calc!$R$38:$R$137),"No data")</f>
        <v>No data</v>
      </c>
      <c r="N19" s="31" t="str">
        <f>IFERROR(AVERAGEIF(Calc!$B$38:$B$137,"male",Calc!$R$38:$R$137),"No data")</f>
        <v>No data</v>
      </c>
      <c r="O19" s="31" t="str">
        <f>IFERROR(AVERAGEIF(Calc!$B$38:$B$137,"other",Calc!$R$38:$R$137),"No data")</f>
        <v>No data</v>
      </c>
      <c r="P19" s="31" t="str">
        <f>IFERROR(AVERAGEIF(Calc!$B$38:$B$137,"",Calc!$R$38:$R$137),"No data")</f>
        <v>No data</v>
      </c>
      <c r="Q19" s="31" t="str">
        <f>IFERROR(AVERAGE(Calc!$R$38:$R$137),"No data")</f>
        <v>No data</v>
      </c>
    </row>
    <row r="20" spans="2:17" x14ac:dyDescent="0.25">
      <c r="B20" s="29" t="s">
        <v>40</v>
      </c>
      <c r="C20" s="30" t="s">
        <v>44</v>
      </c>
      <c r="D20" s="30" t="s">
        <v>45</v>
      </c>
      <c r="E20" s="30" t="s">
        <v>46</v>
      </c>
      <c r="F20" s="30" t="s">
        <v>47</v>
      </c>
      <c r="G20" s="30" t="s">
        <v>41</v>
      </c>
    </row>
    <row r="21" spans="2:17" x14ac:dyDescent="0.25">
      <c r="B21" s="28" t="s">
        <v>50</v>
      </c>
      <c r="C21" s="31" t="str">
        <f>IFERROR(AVERAGEIF('Pre-test'!C:C,"female",'Pre-test'!U:U),"No data")</f>
        <v>No data</v>
      </c>
      <c r="D21" s="31" t="str">
        <f>IFERROR(AVERAGEIF('Pre-test'!C:C,"male",'Pre-test'!U:U),"No data")</f>
        <v>No data</v>
      </c>
      <c r="E21" s="31" t="str">
        <f>IFERROR(AVERAGEIF('Pre-test'!C:C,"other",'Pre-test'!U:U),"No data")</f>
        <v>No data</v>
      </c>
      <c r="F21" s="31" t="str">
        <f>IFERROR(AVERAGEIF('Pre-test'!C:C,"",'Pre-test'!U:U),"No data")</f>
        <v>No data</v>
      </c>
      <c r="G21" s="31" t="str">
        <f>IFERROR(AVERAGE('Pre-test'!U:U),"No data")</f>
        <v>No data</v>
      </c>
      <c r="L21" s="29" t="s">
        <v>42</v>
      </c>
      <c r="M21" s="30" t="s">
        <v>44</v>
      </c>
      <c r="N21" s="30" t="s">
        <v>45</v>
      </c>
      <c r="O21" s="30" t="s">
        <v>46</v>
      </c>
      <c r="P21" s="30" t="s">
        <v>47</v>
      </c>
      <c r="Q21" s="30" t="s">
        <v>41</v>
      </c>
    </row>
    <row r="22" spans="2:17" x14ac:dyDescent="0.25">
      <c r="L22" s="28" t="s">
        <v>11</v>
      </c>
      <c r="M22" s="31" t="str">
        <f>IFERROR(AVERAGEIF(Calc!$U$38:$U$137,"female",Calc!$W$38:$W$137),"No data")</f>
        <v>No data</v>
      </c>
      <c r="N22" s="31" t="str">
        <f>IFERROR(AVERAGEIF(Calc!$U$38:$U$137,"male",Calc!$W$38:$W$137),"No data")</f>
        <v>No data</v>
      </c>
      <c r="O22" s="31" t="str">
        <f>IFERROR(AVERAGEIF(Calc!$U$38:$U$137,"other",Calc!$W$38:$W$137),"No data")</f>
        <v>No data</v>
      </c>
      <c r="P22" s="31" t="str">
        <f>IFERROR(AVERAGEIF(Calc!$U$38:$U$137,"",Calc!$W$38:$W$137),"No data")</f>
        <v>No data</v>
      </c>
      <c r="Q22" s="31" t="str">
        <f>IFERROR(AVERAGE(Calc!$W$38:$W$137),"No data")</f>
        <v>No data</v>
      </c>
    </row>
    <row r="23" spans="2:17" x14ac:dyDescent="0.25">
      <c r="L23" s="28" t="s">
        <v>12</v>
      </c>
      <c r="M23" s="31" t="str">
        <f>IFERROR(AVERAGEIF(Calc!$U$38:$U$137,"female",Calc!$X$38:$X$137),"No data")</f>
        <v>No data</v>
      </c>
      <c r="N23" s="31" t="str">
        <f>IFERROR(AVERAGEIF(Calc!$U$38:$U$137,"male",Calc!$X$38:$X$137),"No data")</f>
        <v>No data</v>
      </c>
      <c r="O23" s="31" t="str">
        <f>IFERROR(AVERAGEIF(Calc!$U$38:$U$137,"other",Calc!$X$38:$X$137),"No data")</f>
        <v>No data</v>
      </c>
      <c r="P23" s="31" t="str">
        <f>IFERROR(AVERAGEIF(Calc!$U$38:$U$137,"",Calc!$X$38:$X$137),"No data")</f>
        <v>No data</v>
      </c>
      <c r="Q23" s="31" t="str">
        <f>IFERROR(AVERAGE(Calc!$X$38:$X$137),"No data")</f>
        <v>No data</v>
      </c>
    </row>
    <row r="24" spans="2:17" x14ac:dyDescent="0.25">
      <c r="B24" s="29" t="s">
        <v>42</v>
      </c>
      <c r="C24" s="30" t="s">
        <v>44</v>
      </c>
      <c r="D24" s="30" t="s">
        <v>45</v>
      </c>
      <c r="E24" s="30" t="s">
        <v>46</v>
      </c>
      <c r="F24" s="30" t="s">
        <v>47</v>
      </c>
      <c r="G24" s="30" t="s">
        <v>41</v>
      </c>
      <c r="L24" s="28" t="s">
        <v>13</v>
      </c>
      <c r="M24" s="31" t="str">
        <f>IFERROR(AVERAGEIF(Calc!$U$38:$U$137,"female",Calc!$Y$38:$Y$137),"No data")</f>
        <v>No data</v>
      </c>
      <c r="N24" s="31" t="str">
        <f>IFERROR(AVERAGEIF(Calc!$U$38:$U$137,"male",Calc!$Y$38:$Y$137),"No data")</f>
        <v>No data</v>
      </c>
      <c r="O24" s="31" t="str">
        <f>IFERROR(AVERAGEIF(Calc!$U$38:$U$137,"other",Calc!$Y$38:$Y$137),"No data")</f>
        <v>No data</v>
      </c>
      <c r="P24" s="31" t="str">
        <f>IFERROR(AVERAGEIF(Calc!$U$38:$U$137,"",Calc!$Y$38:$Y$137),"No data")</f>
        <v>No data</v>
      </c>
      <c r="Q24" s="31" t="str">
        <f>IFERROR(AVERAGE(Calc!$Y$38:$Y$137),"No data")</f>
        <v>No data</v>
      </c>
    </row>
    <row r="25" spans="2:17" x14ac:dyDescent="0.25">
      <c r="B25" s="28" t="s">
        <v>50</v>
      </c>
      <c r="C25" s="31" t="str">
        <f>IFERROR(AVERAGEIF('Post-test'!C:C,"female",'Post-test'!U:U),"No data")</f>
        <v>No data</v>
      </c>
      <c r="D25" s="31" t="str">
        <f>IFERROR(AVERAGEIF('Post-test'!C:C,"male",'Post-test'!U:U),"No data")</f>
        <v>No data</v>
      </c>
      <c r="E25" s="31" t="str">
        <f>IFERROR(AVERAGEIF('Post-test'!C:C,"other",'Post-test'!U:U),"No data")</f>
        <v>No data</v>
      </c>
      <c r="F25" s="31" t="str">
        <f>IFERROR(AVERAGEIF('Post-test'!C:C,"",'Post-test'!U:U),"No data")</f>
        <v>No data</v>
      </c>
      <c r="G25" s="31" t="str">
        <f>IFERROR(AVERAGE('Post-test'!U:U),"No data")</f>
        <v>No data</v>
      </c>
      <c r="L25" s="28" t="s">
        <v>14</v>
      </c>
      <c r="M25" s="31" t="str">
        <f>IFERROR(AVERAGEIF(Calc!$U$38:$U$137,"female",Calc!$Z$38:$Z$137),"No data")</f>
        <v>No data</v>
      </c>
      <c r="N25" s="31" t="str">
        <f>IFERROR(AVERAGEIF(Calc!$U$38:$U$137,"male",Calc!$Z$38:$Z$137),"No data")</f>
        <v>No data</v>
      </c>
      <c r="O25" s="31" t="str">
        <f>IFERROR(AVERAGEIF(Calc!$U$38:$U$137,"other",Calc!$Z$38:$Z$137),"No data")</f>
        <v>No data</v>
      </c>
      <c r="P25" s="31" t="str">
        <f>IFERROR(AVERAGEIF(Calc!$U$38:$U$137,"",Calc!$Z$38:$Z$137),"No data")</f>
        <v>No data</v>
      </c>
      <c r="Q25" s="31" t="str">
        <f>IFERROR(AVERAGE(Calc!$Z$38:$Z$137),"No data")</f>
        <v>No data</v>
      </c>
    </row>
    <row r="26" spans="2:17" x14ac:dyDescent="0.25">
      <c r="L26" s="28" t="s">
        <v>15</v>
      </c>
      <c r="M26" s="31" t="str">
        <f>IFERROR(AVERAGEIF(Calc!$U$38:$U$137,"female",Calc!$AA38:$AA$137),"No data")</f>
        <v>No data</v>
      </c>
      <c r="N26" s="31" t="str">
        <f>IFERROR(AVERAGEIF(Calc!$U$38:$U$137,"male",Calc!$AA$38:$AA$137),"No data")</f>
        <v>No data</v>
      </c>
      <c r="O26" s="31" t="str">
        <f>IFERROR(AVERAGEIF(Calc!$U$38:$U$137,"other",Calc!$AA$38:$AA$137),"No data")</f>
        <v>No data</v>
      </c>
      <c r="P26" s="31" t="str">
        <f>IFERROR(AVERAGEIF(Calc!$U$38:$U$137,"",Calc!$AA$38:$AA$137),"No data")</f>
        <v>No data</v>
      </c>
      <c r="Q26" s="31" t="str">
        <f>IFERROR(AVERAGE(Calc!$AA$38:$AA$137),"No data")</f>
        <v>No data</v>
      </c>
    </row>
    <row r="27" spans="2:17" x14ac:dyDescent="0.25">
      <c r="L27" s="28" t="s">
        <v>16</v>
      </c>
      <c r="M27" s="31" t="str">
        <f>IFERROR(AVERAGEIF(Calc!$U$38:$U$137,"female",Calc!$AB$38:$AB$137),"No data")</f>
        <v>No data</v>
      </c>
      <c r="N27" s="31" t="str">
        <f>IFERROR(AVERAGEIF(Calc!$U$38:$U$137,"male",Calc!$AB$38:$AB$137),"No data")</f>
        <v>No data</v>
      </c>
      <c r="O27" s="31" t="str">
        <f>IFERROR(AVERAGEIF(Calc!$U$38:$U$137,"other",Calc!$AB$38:$AB$137),"No data")</f>
        <v>No data</v>
      </c>
      <c r="P27" s="31" t="str">
        <f>IFERROR(AVERAGEIF(Calc!$U$38:$U$137,"",Calc!$AB$38:$AB$137),"No data")</f>
        <v>No data</v>
      </c>
      <c r="Q27" s="31" t="str">
        <f>IFERROR(AVERAGE(Calc!$AB$38:$AB$137),"No data")</f>
        <v>No data</v>
      </c>
    </row>
    <row r="28" spans="2:17" x14ac:dyDescent="0.25">
      <c r="B28" s="29" t="s">
        <v>43</v>
      </c>
      <c r="C28" s="30" t="s">
        <v>44</v>
      </c>
      <c r="D28" s="30" t="s">
        <v>45</v>
      </c>
      <c r="E28" s="30" t="s">
        <v>46</v>
      </c>
      <c r="F28" s="30" t="s">
        <v>47</v>
      </c>
      <c r="G28" s="30" t="s">
        <v>41</v>
      </c>
      <c r="L28" s="28" t="s">
        <v>17</v>
      </c>
      <c r="M28" s="31" t="str">
        <f>IFERROR(AVERAGEIF(Calc!$U$38:$U$137,"female",Calc!$AC$38:$AC$137),"No data")</f>
        <v>No data</v>
      </c>
      <c r="N28" s="31" t="str">
        <f>IFERROR(AVERAGEIF(Calc!$U$38:$U$137,"male",Calc!$AC$38:$AC$137),"No data")</f>
        <v>No data</v>
      </c>
      <c r="O28" s="31" t="str">
        <f>IFERROR(AVERAGEIF(Calc!$U$38:$U$137,"other",Calc!$AC$38:$AC$137),"No data")</f>
        <v>No data</v>
      </c>
      <c r="P28" s="31" t="str">
        <f>IFERROR(AVERAGEIF(Calc!$U$38:$U$137,"",Calc!$AC$38:$AC$137),"No data")</f>
        <v>No data</v>
      </c>
      <c r="Q28" s="31" t="str">
        <f>IFERROR(AVERAGE(Calc!$AC$38:$AC$137),"No data")</f>
        <v>No data</v>
      </c>
    </row>
    <row r="29" spans="2:17" x14ac:dyDescent="0.25">
      <c r="B29" s="28" t="s">
        <v>52</v>
      </c>
      <c r="C29" s="32"/>
      <c r="D29" s="32"/>
      <c r="E29" s="32"/>
      <c r="F29" s="32"/>
      <c r="G29" s="32"/>
      <c r="L29" s="28" t="s">
        <v>18</v>
      </c>
      <c r="M29" s="31" t="str">
        <f>IFERROR(AVERAGEIF(Calc!$U$38:$U$137,"female",Calc!$AD$38:$AD$137),"No data")</f>
        <v>No data</v>
      </c>
      <c r="N29" s="31" t="str">
        <f>IFERROR(AVERAGEIF(Calc!$U$38:$U$137,"male",Calc!$AD$38:$AD$137),"No data")</f>
        <v>No data</v>
      </c>
      <c r="O29" s="31" t="str">
        <f>IFERROR(AVERAGEIF(Calc!$U$38:$U$137,"other",Calc!$AD$38:$AD$137),"No data")</f>
        <v>No data</v>
      </c>
      <c r="P29" s="31" t="str">
        <f>IFERROR(AVERAGEIF(Calc!$U$38:$U$137,"",Calc!$AD$38:$AD$137),"No data")</f>
        <v>No data</v>
      </c>
      <c r="Q29" s="31" t="str">
        <f>IFERROR(AVERAGE(Calc!$AD$38:$AD$137),"No data")</f>
        <v>No data</v>
      </c>
    </row>
    <row r="30" spans="2:17" x14ac:dyDescent="0.25">
      <c r="B30" s="28" t="s">
        <v>51</v>
      </c>
      <c r="C30" s="28" t="str">
        <f>IF(C25&lt;C21,"Decrease",IF(C25&gt;C21,"Increase","No change"))</f>
        <v>No change</v>
      </c>
      <c r="D30" s="28" t="str">
        <f t="shared" ref="D30:G30" si="0">IF(D25&lt;D21,"Decrease",IF(D25&gt;D21,"Increase","No change"))</f>
        <v>No change</v>
      </c>
      <c r="E30" s="28" t="str">
        <f t="shared" si="0"/>
        <v>No change</v>
      </c>
      <c r="F30" s="28" t="str">
        <f t="shared" si="0"/>
        <v>No change</v>
      </c>
      <c r="G30" s="28" t="str">
        <f t="shared" si="0"/>
        <v>No change</v>
      </c>
      <c r="L30" s="28" t="s">
        <v>19</v>
      </c>
      <c r="M30" s="31" t="str">
        <f>IFERROR(AVERAGEIF(Calc!$U$38:$U$137,"female",Calc!$AE$38:$AE$137),"No data")</f>
        <v>No data</v>
      </c>
      <c r="N30" s="31" t="str">
        <f>IFERROR(AVERAGEIF(Calc!$U$38:$U$137,"male",Calc!$AE$38:$AE$137),"No data")</f>
        <v>No data</v>
      </c>
      <c r="O30" s="31" t="str">
        <f>IFERROR(AVERAGEIF(Calc!$U$38:$U$137,"other",Calc!$AE$38:$AE$137),"No data")</f>
        <v>No data</v>
      </c>
      <c r="P30" s="31" t="str">
        <f>IFERROR(AVERAGEIF(Calc!$U$38:$U$137,"",Calc!$AE$38:$AE$137),"No data")</f>
        <v>No data</v>
      </c>
      <c r="Q30" s="31" t="str">
        <f>IFERROR(AVERAGE(Calc!$AE$38:$AE$137),"No data")</f>
        <v>No data</v>
      </c>
    </row>
    <row r="31" spans="2:17" x14ac:dyDescent="0.25">
      <c r="B31" s="28" t="s">
        <v>53</v>
      </c>
      <c r="C31" s="31" t="str">
        <f t="shared" ref="C31:E31" si="1">IFERROR(IF(C21-C25=0,C21-C25,IF(C21-C25&gt;0,C21-C25,(C21-C25)*-1)),"No data")</f>
        <v>No data</v>
      </c>
      <c r="D31" s="31" t="str">
        <f t="shared" si="1"/>
        <v>No data</v>
      </c>
      <c r="E31" s="31" t="str">
        <f t="shared" si="1"/>
        <v>No data</v>
      </c>
      <c r="F31" s="31" t="str">
        <f>IFERROR(IF(F21-F25=0,F21-F25,IF(F21-F25&gt;0,F21-F25,(F21-F25)*-1)),"No data")</f>
        <v>No data</v>
      </c>
      <c r="G31" s="31" t="str">
        <f>IFERROR(IF(G21-G25=0,G21-G25,IF(G21-G25&gt;0,G21-G25,(G21-G25)*-1)),"No data")</f>
        <v>No data</v>
      </c>
      <c r="L31" s="28" t="s">
        <v>20</v>
      </c>
      <c r="M31" s="31" t="str">
        <f>IFERROR(AVERAGEIF(Calc!$U$38:$U$137,"female",Calc!$AF$38:$AF$137),"No data")</f>
        <v>No data</v>
      </c>
      <c r="N31" s="31" t="str">
        <f>IFERROR(AVERAGEIF(Calc!$U$38:$U$137,"male",Calc!$AF$38:$AF$137),"No data")</f>
        <v>No data</v>
      </c>
      <c r="O31" s="31" t="str">
        <f>IFERROR(AVERAGEIF(Calc!$U$38:$U$137,"other",Calc!$AF$38:$AF$137),"No data")</f>
        <v>No data</v>
      </c>
      <c r="P31" s="31" t="str">
        <f>IFERROR(AVERAGEIF(Calc!$U$38:$U$137,"",Calc!$AF$38:$AF$137),"No data")</f>
        <v>No data</v>
      </c>
      <c r="Q31" s="31" t="str">
        <f>IFERROR(AVERAGE(Calc!$AF$38:$AF$137),"No data")</f>
        <v>No data</v>
      </c>
    </row>
    <row r="32" spans="2:17" x14ac:dyDescent="0.25">
      <c r="L32" s="28" t="s">
        <v>21</v>
      </c>
      <c r="M32" s="31" t="str">
        <f>IFERROR(AVERAGEIF(Calc!$U$38:$U$137,"female",Calc!$AG$38:$AG$137),"No data")</f>
        <v>No data</v>
      </c>
      <c r="N32" s="31" t="str">
        <f>IFERROR(AVERAGEIF(Calc!$U$38:$U$137,"male",Calc!$AG$38:$AG$137),"No data")</f>
        <v>No data</v>
      </c>
      <c r="O32" s="31" t="str">
        <f>IFERROR(AVERAGEIF(Calc!$U$38:$U$137,"other",Calc!$AG$38:$AG$137),"No data")</f>
        <v>No data</v>
      </c>
      <c r="P32" s="31" t="str">
        <f>IFERROR(AVERAGEIF(Calc!$U$38:$U$137,"",Calc!$AG$38:$AG$137),"No data")</f>
        <v>No data</v>
      </c>
      <c r="Q32" s="31" t="str">
        <f>IFERROR(AVERAGE(Calc!$AG$38:$AG$137),"No data")</f>
        <v>No data</v>
      </c>
    </row>
    <row r="33" spans="2:17" x14ac:dyDescent="0.25">
      <c r="B33" s="28" t="s">
        <v>54</v>
      </c>
      <c r="C33" s="28" t="str">
        <f>IF(C30="No change","No",IF(C30="Decrease","No",IF(C31="No data","No data",IF(C31&gt;=C29,"Yes","No"))))</f>
        <v>No</v>
      </c>
      <c r="D33" s="28" t="str">
        <f t="shared" ref="D33:G33" si="2">IF(D30="No change","No",IF(D30="Decrease","No",IF(D31="No data","No data",IF(D31&gt;=D29,"Yes","No"))))</f>
        <v>No</v>
      </c>
      <c r="E33" s="28" t="str">
        <f t="shared" si="2"/>
        <v>No</v>
      </c>
      <c r="F33" s="28" t="str">
        <f t="shared" si="2"/>
        <v>No</v>
      </c>
      <c r="G33" s="28" t="str">
        <f t="shared" si="2"/>
        <v>No</v>
      </c>
      <c r="L33" s="28" t="s">
        <v>22</v>
      </c>
      <c r="M33" s="31" t="str">
        <f>IFERROR(AVERAGEIF(Calc!$U$38:$U$137,"female",Calc!$AH$38:$AH$137),"No data")</f>
        <v>No data</v>
      </c>
      <c r="N33" s="31" t="str">
        <f>IFERROR(AVERAGEIF(Calc!$U$38:$U$137,"male",Calc!$AH$38:$AH$137),"No data")</f>
        <v>No data</v>
      </c>
      <c r="O33" s="31" t="str">
        <f>IFERROR(AVERAGEIF(Calc!$U$38:$U$137,"other",Calc!$AH$38:$AH$137),"No data")</f>
        <v>No data</v>
      </c>
      <c r="P33" s="31" t="str">
        <f>IFERROR(AVERAGEIF(Calc!$U$38:$U$137,"",Calc!$AH$38:$AH$137),"No data")</f>
        <v>No data</v>
      </c>
      <c r="Q33" s="31" t="str">
        <f>IFERROR(AVERAGE(Calc!$AH$38:$AH$137),"No data")</f>
        <v>No data</v>
      </c>
    </row>
    <row r="34" spans="2:17" x14ac:dyDescent="0.25">
      <c r="L34" s="28" t="s">
        <v>23</v>
      </c>
      <c r="M34" s="31" t="str">
        <f>IFERROR(AVERAGEIF(Calc!$U$38:$U$137,"female",Calc!$AI$38:$AI$137),"No data")</f>
        <v>No data</v>
      </c>
      <c r="N34" s="31" t="str">
        <f>IFERROR(AVERAGEIF(Calc!$U$38:$U$137,"male",Calc!$AI$38:$AI$137),"No data")</f>
        <v>No data</v>
      </c>
      <c r="O34" s="31" t="str">
        <f>IFERROR(AVERAGEIF(Calc!$U$38:$U$137,"other",Calc!$AI$38:$AI$137),"No data")</f>
        <v>No data</v>
      </c>
      <c r="P34" s="31" t="str">
        <f>IFERROR(AVERAGEIF(Calc!$U$38:$U$137,"",Calc!$AI$38:$AI$137),"No data")</f>
        <v>No data</v>
      </c>
      <c r="Q34" s="31" t="str">
        <f>IFERROR(AVERAGE(Calc!$AI$38:$AI$137),"No data")</f>
        <v>No data</v>
      </c>
    </row>
    <row r="35" spans="2:17" x14ac:dyDescent="0.25">
      <c r="L35" s="28" t="s">
        <v>24</v>
      </c>
      <c r="M35" s="31" t="str">
        <f>IFERROR(AVERAGEIF(Calc!$U$38:$U$137,"female",Calc!$AJ$38:$AJ$137),"No data")</f>
        <v>No data</v>
      </c>
      <c r="N35" s="31" t="str">
        <f>IFERROR(AVERAGEIF(Calc!$U$38:$U$137,"male",Calc!$AJ$38:$AJ$137),"No data")</f>
        <v>No data</v>
      </c>
      <c r="O35" s="31" t="str">
        <f>IFERROR(AVERAGEIF(Calc!$U$38:$U$137,"other",Calc!$AJ$38:$AJ$137),"No data")</f>
        <v>No data</v>
      </c>
      <c r="P35" s="31" t="str">
        <f>IFERROR(AVERAGEIF(Calc!$U$38:$U$137,"",Calc!$AJ$38:$AJ$137),"No data")</f>
        <v>No data</v>
      </c>
      <c r="Q35" s="31" t="str">
        <f>IFERROR(AVERAGE(Calc!$AJ$38:$AJ$137),"No data")</f>
        <v>No data</v>
      </c>
    </row>
    <row r="36" spans="2:17" x14ac:dyDescent="0.25">
      <c r="L36" s="28" t="s">
        <v>25</v>
      </c>
      <c r="M36" s="31" t="str">
        <f>IFERROR(AVERAGEIF(Calc!$U$38:$U$137,"female",Calc!$AK$38:$AK$137),"No data")</f>
        <v>No data</v>
      </c>
      <c r="N36" s="31" t="str">
        <f>IFERROR(AVERAGEIF(Calc!$U$38:$U$137,"male",Calc!$AK$38:$AK$137),"No data")</f>
        <v>No data</v>
      </c>
      <c r="O36" s="31" t="str">
        <f>IFERROR(AVERAGEIF(Calc!$U$38:$U$137,"other",Calc!$AK$38:$AK$137),"No data")</f>
        <v>No data</v>
      </c>
      <c r="P36" s="31" t="str">
        <f>IFERROR(AVERAGEIF(Calc!$U$38:$U$137,"",Calc!$AK$38:$AK$137),"No data")</f>
        <v>No data</v>
      </c>
      <c r="Q36" s="31" t="str">
        <f>IFERROR(AVERAGE(Calc!$AK$38:$AK$137),"No data")</f>
        <v>No data</v>
      </c>
    </row>
  </sheetData>
  <sheetProtection algorithmName="SHA-512" hashValue="R001UkaDa7s4kUMb0PFR3+YvFw8O7cSpGqaVvikycaqSP3wIxL3SLvtmpZNUUivnLqWfGLwpefQJuYw9j7d4BQ==" saltValue="zOL5ymddJq6xrRFma/i6ag==" spinCount="100000" sheet="1" objects="1" scenarios="1"/>
  <conditionalFormatting sqref="C13:G13">
    <cfRule type="cellIs" dxfId="5" priority="5" operator="greaterThan">
      <formula>0</formula>
    </cfRule>
    <cfRule type="cellIs" dxfId="4" priority="6" operator="lessThan">
      <formula>0</formula>
    </cfRule>
    <cfRule type="cellIs" dxfId="3" priority="7" operator="equal">
      <formula>0</formula>
    </cfRule>
  </conditionalFormatting>
  <conditionalFormatting sqref="C33:G33">
    <cfRule type="containsText" dxfId="2" priority="1" operator="containsText" text="No data">
      <formula>NOT(ISERROR(SEARCH("No data",C33)))</formula>
    </cfRule>
    <cfRule type="containsText" dxfId="1" priority="2" operator="containsText" text="No">
      <formula>NOT(ISERROR(SEARCH("No",C33)))</formula>
    </cfRule>
    <cfRule type="containsText" dxfId="0" priority="3" operator="containsText" text="Yes">
      <formula>NOT(ISERROR(SEARCH("Yes",C33)))</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K137"/>
  <sheetViews>
    <sheetView topLeftCell="I22" workbookViewId="0">
      <selection activeCell="D38" sqref="D38:D137"/>
    </sheetView>
  </sheetViews>
  <sheetFormatPr defaultColWidth="9.109375" defaultRowHeight="14.4" x14ac:dyDescent="0.3"/>
  <cols>
    <col min="3" max="3" width="14.6640625" bestFit="1" customWidth="1"/>
  </cols>
  <sheetData>
    <row r="1" spans="2:16" x14ac:dyDescent="0.3">
      <c r="B1" t="s">
        <v>30</v>
      </c>
      <c r="G1" t="s">
        <v>31</v>
      </c>
    </row>
    <row r="2" spans="2:16" x14ac:dyDescent="0.3">
      <c r="B2" t="s">
        <v>28</v>
      </c>
      <c r="C2" t="s">
        <v>29</v>
      </c>
      <c r="G2" t="s">
        <v>28</v>
      </c>
      <c r="H2" t="s">
        <v>29</v>
      </c>
      <c r="O2" t="s">
        <v>35</v>
      </c>
    </row>
    <row r="3" spans="2:16" x14ac:dyDescent="0.3">
      <c r="B3">
        <v>1</v>
      </c>
      <c r="C3" t="str">
        <f>IF('Questionnaire Pre'!F4="correct",'Questionnaire Pre'!D4,IF('Questionnaire Pre'!F5="Correct",'Questionnaire Pre'!D5,IF('Questionnaire Pre'!F6="correct",'Questionnaire Pre'!D6,IF('Questionnaire Pre'!F7="correct",'Questionnaire Pre'!D7,"NA"))))</f>
        <v>NA</v>
      </c>
      <c r="G3">
        <v>1</v>
      </c>
      <c r="H3" t="str">
        <f>IF('Questionnaire Post'!E4="correct",'Questionnaire Post'!C4,IF('Questionnaire Post'!E5="Correct",'Questionnaire Post'!C5,IF('Questionnaire Post'!E6="correct",'Questionnaire Post'!C6,IF('Questionnaire Post'!E7="correct",'Questionnaire Post'!C7,"NA"))))</f>
        <v>NA</v>
      </c>
    </row>
    <row r="4" spans="2:16" x14ac:dyDescent="0.3">
      <c r="B4">
        <v>2</v>
      </c>
      <c r="C4" t="str">
        <f>IF('Questionnaire Pre'!F8="correct",'Questionnaire Pre'!D8,IF('Questionnaire Pre'!F9="Correct",'Questionnaire Pre'!D9,IF('Questionnaire Pre'!F10="correct",'Questionnaire Pre'!D10,IF('Questionnaire Pre'!F11="correct",'Questionnaire Pre'!D11,"NA"))))</f>
        <v>NA</v>
      </c>
      <c r="G4">
        <v>2</v>
      </c>
      <c r="H4" t="str">
        <f>IF('Questionnaire Post'!E8="correct",'Questionnaire Post'!C8,IF('Questionnaire Post'!E9="Correct",'Questionnaire Post'!C9,IF('Questionnaire Post'!E10="correct",'Questionnaire Post'!C10,IF('Questionnaire Post'!E11="correct",'Questionnaire Post'!C11,"NA"))))</f>
        <v>NA</v>
      </c>
      <c r="O4" t="s">
        <v>36</v>
      </c>
      <c r="P4">
        <f>COUNTA('Pre-test'!E4:E103)</f>
        <v>0</v>
      </c>
    </row>
    <row r="5" spans="2:16" x14ac:dyDescent="0.3">
      <c r="B5">
        <v>3</v>
      </c>
      <c r="C5" t="str">
        <f>IF('Questionnaire Pre'!F12="correct",'Questionnaire Pre'!D12,IF('Questionnaire Pre'!F13="Correct",'Questionnaire Pre'!D13,IF('Questionnaire Pre'!F14="correct",'Questionnaire Pre'!D14,IF('Questionnaire Pre'!F15="correct",'Questionnaire Pre'!D15,"NA"))))</f>
        <v>NA</v>
      </c>
      <c r="G5">
        <v>3</v>
      </c>
      <c r="H5" t="str">
        <f>IF('Questionnaire Post'!E12="correct",'Questionnaire Post'!C12,IF('Questionnaire Post'!E13="Correct",'Questionnaire Post'!C13,IF('Questionnaire Post'!E14="correct",'Questionnaire Post'!C14,IF('Questionnaire Post'!E15="correct",'Questionnaire Post'!C15,"NA"))))</f>
        <v>NA</v>
      </c>
      <c r="O5" t="s">
        <v>37</v>
      </c>
      <c r="P5">
        <f>COUNTA('Post-test'!E4:E103)</f>
        <v>0</v>
      </c>
    </row>
    <row r="6" spans="2:16" x14ac:dyDescent="0.3">
      <c r="B6">
        <v>4</v>
      </c>
      <c r="C6" t="str">
        <f>IF('Questionnaire Pre'!F16="correct",'Questionnaire Pre'!D16,IF('Questionnaire Pre'!F17="Correct",'Questionnaire Pre'!D17,IF('Questionnaire Pre'!F18="correct",'Questionnaire Pre'!D18,IF('Questionnaire Pre'!F19="correct",'Questionnaire Pre'!D19,"NA"))))</f>
        <v>NA</v>
      </c>
      <c r="G6">
        <v>4</v>
      </c>
      <c r="H6" t="str">
        <f>IF('Questionnaire Post'!E16="correct",'Questionnaire Post'!C16,IF('Questionnaire Post'!E17="Correct",'Questionnaire Post'!C17,IF('Questionnaire Post'!E18="correct",'Questionnaire Post'!C18,IF('Questionnaire Post'!E19="correct",'Questionnaire Post'!C19,"NA"))))</f>
        <v>NA</v>
      </c>
    </row>
    <row r="7" spans="2:16" x14ac:dyDescent="0.3">
      <c r="B7">
        <v>5</v>
      </c>
      <c r="C7" t="str">
        <f>IF('Questionnaire Pre'!F20="correct",'Questionnaire Pre'!D20,IF('Questionnaire Pre'!F21="Correct",'Questionnaire Pre'!D21,IF('Questionnaire Pre'!F22="correct",'Questionnaire Pre'!D22,IF('Questionnaire Pre'!F23="correct",'Questionnaire Pre'!D23,"NA"))))</f>
        <v>NA</v>
      </c>
      <c r="G7">
        <v>5</v>
      </c>
      <c r="H7" t="str">
        <f>IF('Questionnaire Post'!E20="correct",'Questionnaire Post'!C20,IF('Questionnaire Post'!E21="Correct",'Questionnaire Post'!C21,IF('Questionnaire Post'!E22="correct",'Questionnaire Post'!C22,IF('Questionnaire Post'!E23="correct",'Questionnaire Post'!C23,"NA"))))</f>
        <v>NA</v>
      </c>
    </row>
    <row r="8" spans="2:16" x14ac:dyDescent="0.3">
      <c r="B8">
        <v>6</v>
      </c>
      <c r="C8" t="str">
        <f>IF('Questionnaire Pre'!F24="correct",'Questionnaire Pre'!D24,IF('Questionnaire Pre'!F25="Correct",'Questionnaire Pre'!D25,IF('Questionnaire Pre'!F26="correct",'Questionnaire Pre'!D26,IF('Questionnaire Pre'!F27="correct",'Questionnaire Pre'!D27,"NA"))))</f>
        <v>NA</v>
      </c>
      <c r="G8">
        <v>6</v>
      </c>
      <c r="H8" t="str">
        <f>IF('Questionnaire Post'!E24="correct",'Questionnaire Post'!C24,IF('Questionnaire Post'!E25="Correct",'Questionnaire Post'!C25,IF('Questionnaire Post'!E26="correct",'Questionnaire Post'!C26,IF('Questionnaire Post'!E27="correct",'Questionnaire Post'!C27,"NA"))))</f>
        <v>NA</v>
      </c>
    </row>
    <row r="9" spans="2:16" x14ac:dyDescent="0.3">
      <c r="B9">
        <v>7</v>
      </c>
      <c r="C9" t="str">
        <f>IF('Questionnaire Pre'!F28="correct",'Questionnaire Pre'!D28,IF('Questionnaire Pre'!F29="Correct",'Questionnaire Pre'!D29,IF('Questionnaire Pre'!F30="correct",'Questionnaire Pre'!D30,IF('Questionnaire Pre'!F31="correct",'Questionnaire Pre'!D31,"NA"))))</f>
        <v>NA</v>
      </c>
      <c r="G9">
        <v>7</v>
      </c>
      <c r="H9" t="str">
        <f>IF('Questionnaire Post'!E28="correct",'Questionnaire Post'!C28,IF('Questionnaire Post'!E29="Correct",'Questionnaire Post'!C29,IF('Questionnaire Post'!E30="correct",'Questionnaire Post'!C30,IF('Questionnaire Post'!E31="correct",'Questionnaire Post'!C31,"NA"))))</f>
        <v>NA</v>
      </c>
    </row>
    <row r="10" spans="2:16" x14ac:dyDescent="0.3">
      <c r="B10">
        <v>8</v>
      </c>
      <c r="C10" t="str">
        <f>IF('Questionnaire Pre'!F32="correct",'Questionnaire Pre'!D32,IF('Questionnaire Pre'!F33="Correct",'Questionnaire Pre'!D33,IF('Questionnaire Pre'!F34="correct",'Questionnaire Pre'!D34,IF('Questionnaire Pre'!F35="correct",'Questionnaire Pre'!D35,"NA"))))</f>
        <v>NA</v>
      </c>
      <c r="G10">
        <v>8</v>
      </c>
      <c r="H10" t="str">
        <f>IF('Questionnaire Post'!E32="correct",'Questionnaire Post'!C32,IF('Questionnaire Post'!E33="Correct",'Questionnaire Post'!C33,IF('Questionnaire Post'!E34="correct",'Questionnaire Post'!C34,IF('Questionnaire Post'!E35="correct",'Questionnaire Post'!C35,"NA"))))</f>
        <v>NA</v>
      </c>
    </row>
    <row r="11" spans="2:16" x14ac:dyDescent="0.3">
      <c r="B11">
        <v>9</v>
      </c>
      <c r="C11" t="str">
        <f>IF('Questionnaire Pre'!F36="correct",'Questionnaire Pre'!D36,IF('Questionnaire Pre'!F37="Correct",'Questionnaire Pre'!D37,IF('Questionnaire Pre'!F38="correct",'Questionnaire Pre'!D38,IF('Questionnaire Pre'!F39="correct",'Questionnaire Pre'!D39,"NA"))))</f>
        <v>NA</v>
      </c>
      <c r="G11">
        <v>9</v>
      </c>
      <c r="H11" t="str">
        <f>IF('Questionnaire Post'!E36="correct",'Questionnaire Post'!C36,IF('Questionnaire Post'!E37="Correct",'Questionnaire Post'!C37,IF('Questionnaire Post'!E38="correct",'Questionnaire Post'!C38,IF('Questionnaire Post'!E39="correct",'Questionnaire Post'!C39,"NA"))))</f>
        <v>NA</v>
      </c>
    </row>
    <row r="12" spans="2:16" x14ac:dyDescent="0.3">
      <c r="B12">
        <v>10</v>
      </c>
      <c r="C12" t="str">
        <f>IF('Questionnaire Pre'!F40="correct",'Questionnaire Pre'!D40,IF('Questionnaire Pre'!F41="Correct",'Questionnaire Pre'!D41,IF('Questionnaire Pre'!F42="correct",'Questionnaire Pre'!D42,IF('Questionnaire Pre'!F43="correct",'Questionnaire Pre'!D43,"NA"))))</f>
        <v>NA</v>
      </c>
      <c r="G12">
        <v>10</v>
      </c>
      <c r="H12" t="str">
        <f>IF('Questionnaire Post'!E40="correct",'Questionnaire Post'!C40,IF('Questionnaire Post'!E41="Correct",'Questionnaire Post'!C41,IF('Questionnaire Post'!E42="correct",'Questionnaire Post'!C42,IF('Questionnaire Post'!E43="correct",'Questionnaire Post'!C43,"NA"))))</f>
        <v>NA</v>
      </c>
    </row>
    <row r="13" spans="2:16" x14ac:dyDescent="0.3">
      <c r="B13">
        <v>11</v>
      </c>
      <c r="C13" t="str">
        <f>IF('Questionnaire Pre'!F44="correct",'Questionnaire Pre'!D44,IF('Questionnaire Pre'!F45="Correct",'Questionnaire Pre'!D45,IF('Questionnaire Pre'!F46="correct",'Questionnaire Pre'!D46,IF('Questionnaire Pre'!F47="correct",'Questionnaire Pre'!D47,"NA"))))</f>
        <v>NA</v>
      </c>
      <c r="G13">
        <v>11</v>
      </c>
      <c r="H13" t="str">
        <f>IF('Questionnaire Post'!E44="correct",'Questionnaire Post'!C44,IF('Questionnaire Post'!E45="Correct",'Questionnaire Post'!C45,IF('Questionnaire Post'!E46="correct",'Questionnaire Post'!C46,IF('Questionnaire Post'!E47="correct",'Questionnaire Post'!C47,"NA"))))</f>
        <v>NA</v>
      </c>
    </row>
    <row r="14" spans="2:16" x14ac:dyDescent="0.3">
      <c r="B14">
        <v>12</v>
      </c>
      <c r="C14" t="str">
        <f>IF('Questionnaire Pre'!F48="correct",'Questionnaire Pre'!D48,IF('Questionnaire Pre'!F49="Correct",'Questionnaire Pre'!D49,IF('Questionnaire Pre'!F50="correct",'Questionnaire Pre'!D50,IF('Questionnaire Pre'!F51="correct",'Questionnaire Pre'!D51,"NA"))))</f>
        <v>NA</v>
      </c>
      <c r="G14">
        <v>12</v>
      </c>
      <c r="H14" t="str">
        <f>IF('Questionnaire Post'!E48="correct",'Questionnaire Post'!C48,IF('Questionnaire Post'!E49="Correct",'Questionnaire Post'!C49,IF('Questionnaire Post'!E50="correct",'Questionnaire Post'!C50,IF('Questionnaire Post'!E51="correct",'Questionnaire Post'!C51,"NA"))))</f>
        <v>NA</v>
      </c>
    </row>
    <row r="15" spans="2:16" x14ac:dyDescent="0.3">
      <c r="B15">
        <v>13</v>
      </c>
      <c r="C15" t="str">
        <f>IF('Questionnaire Pre'!F52="correct",'Questionnaire Pre'!D52,IF('Questionnaire Pre'!F53="Correct",'Questionnaire Pre'!D53,IF('Questionnaire Pre'!F54="correct",'Questionnaire Pre'!D54,IF('Questionnaire Pre'!F55="correct",'Questionnaire Pre'!D55,"NA"))))</f>
        <v>NA</v>
      </c>
      <c r="G15">
        <v>13</v>
      </c>
      <c r="H15" t="str">
        <f>IF('Questionnaire Post'!E52="correct",'Questionnaire Post'!C52,IF('Questionnaire Post'!E53="Correct",'Questionnaire Post'!C53,IF('Questionnaire Post'!E54="correct",'Questionnaire Post'!C54,IF('Questionnaire Post'!E55="correct",'Questionnaire Post'!C55,"NA"))))</f>
        <v>NA</v>
      </c>
    </row>
    <row r="16" spans="2:16" x14ac:dyDescent="0.3">
      <c r="B16">
        <v>14</v>
      </c>
      <c r="C16" t="str">
        <f>IF('Questionnaire Pre'!F56="correct",'Questionnaire Pre'!D56,IF('Questionnaire Pre'!F57="Correct",'Questionnaire Pre'!D57,IF('Questionnaire Pre'!F58="correct",'Questionnaire Pre'!D58,IF('Questionnaire Pre'!F59="correct",'Questionnaire Pre'!D59,"NA"))))</f>
        <v>NA</v>
      </c>
      <c r="G16">
        <v>14</v>
      </c>
      <c r="H16" t="str">
        <f>IF('Questionnaire Post'!E56="correct",'Questionnaire Post'!C56,IF('Questionnaire Post'!E57="Correct",'Questionnaire Post'!C57,IF('Questionnaire Post'!E58="correct",'Questionnaire Post'!C58,IF('Questionnaire Post'!E59="correct",'Questionnaire Post'!C59,"NA"))))</f>
        <v>NA</v>
      </c>
    </row>
    <row r="17" spans="2:8" x14ac:dyDescent="0.3">
      <c r="B17">
        <v>15</v>
      </c>
      <c r="C17" t="str">
        <f>IF('Questionnaire Pre'!F60="correct",'Questionnaire Pre'!D60,IF('Questionnaire Pre'!F61="Correct",'Questionnaire Pre'!D61,IF('Questionnaire Pre'!F62="correct",'Questionnaire Pre'!D62,IF('Questionnaire Pre'!F63="correct",'Questionnaire Pre'!D63,"NA"))))</f>
        <v>NA</v>
      </c>
      <c r="G17">
        <v>15</v>
      </c>
      <c r="H17" t="str">
        <f>IF('Questionnaire Post'!E60="correct",'Questionnaire Post'!C60,IF('Questionnaire Post'!E61="Correct",'Questionnaire Post'!C61,IF('Questionnaire Post'!E62="correct",'Questionnaire Post'!C62,IF('Questionnaire Post'!E63="correct",'Questionnaire Post'!C63,"NA"))))</f>
        <v>NA</v>
      </c>
    </row>
    <row r="19" spans="2:8" x14ac:dyDescent="0.3">
      <c r="C19">
        <f>COUNTIF(C3:C17,"A")+COUNTIF(C3:C17,"B")+COUNTIF(C3:C17,"C")+COUNTIF(C3:C17,"D")</f>
        <v>0</v>
      </c>
      <c r="H19">
        <f t="shared" ref="H19" si="0">COUNTIF(H3:H17,"A")+COUNTIF(H3:H17,"B")+COUNTIF(H3:H17,"C")+COUNTIF(H3:H17,"D")</f>
        <v>0</v>
      </c>
    </row>
    <row r="36" spans="2:37" x14ac:dyDescent="0.3">
      <c r="B36" t="s">
        <v>36</v>
      </c>
      <c r="U36" t="s">
        <v>37</v>
      </c>
    </row>
    <row r="37" spans="2:37" x14ac:dyDescent="0.3">
      <c r="B37" s="5" t="s">
        <v>0</v>
      </c>
      <c r="C37" s="6" t="s">
        <v>1</v>
      </c>
      <c r="D37" s="7" t="s">
        <v>11</v>
      </c>
      <c r="E37" s="6" t="s">
        <v>12</v>
      </c>
      <c r="F37" s="5" t="s">
        <v>13</v>
      </c>
      <c r="G37" s="5" t="s">
        <v>14</v>
      </c>
      <c r="H37" s="6" t="s">
        <v>15</v>
      </c>
      <c r="I37" s="7" t="s">
        <v>16</v>
      </c>
      <c r="J37" s="6" t="s">
        <v>17</v>
      </c>
      <c r="K37" s="5" t="s">
        <v>18</v>
      </c>
      <c r="L37" s="5" t="s">
        <v>19</v>
      </c>
      <c r="M37" s="6" t="s">
        <v>20</v>
      </c>
      <c r="N37" s="7" t="s">
        <v>21</v>
      </c>
      <c r="O37" s="6" t="s">
        <v>22</v>
      </c>
      <c r="P37" s="5" t="s">
        <v>23</v>
      </c>
      <c r="Q37" s="5" t="s">
        <v>24</v>
      </c>
      <c r="R37" s="6" t="s">
        <v>25</v>
      </c>
      <c r="U37" s="5" t="s">
        <v>0</v>
      </c>
      <c r="V37" s="6" t="s">
        <v>1</v>
      </c>
      <c r="W37" s="7" t="s">
        <v>11</v>
      </c>
      <c r="X37" s="6" t="s">
        <v>12</v>
      </c>
      <c r="Y37" s="5" t="s">
        <v>13</v>
      </c>
      <c r="Z37" s="5" t="s">
        <v>14</v>
      </c>
      <c r="AA37" s="6" t="s">
        <v>15</v>
      </c>
      <c r="AB37" s="7" t="s">
        <v>16</v>
      </c>
      <c r="AC37" s="6" t="s">
        <v>17</v>
      </c>
      <c r="AD37" s="5" t="s">
        <v>18</v>
      </c>
      <c r="AE37" s="5" t="s">
        <v>19</v>
      </c>
      <c r="AF37" s="6" t="s">
        <v>20</v>
      </c>
      <c r="AG37" s="7" t="s">
        <v>21</v>
      </c>
      <c r="AH37" s="6" t="s">
        <v>22</v>
      </c>
      <c r="AI37" s="5" t="s">
        <v>23</v>
      </c>
      <c r="AJ37" s="5" t="s">
        <v>24</v>
      </c>
      <c r="AK37" s="6" t="s">
        <v>25</v>
      </c>
    </row>
    <row r="38" spans="2:37" x14ac:dyDescent="0.3">
      <c r="B38" s="13" t="s">
        <v>32</v>
      </c>
      <c r="C38" s="13"/>
      <c r="D38" s="13" t="str">
        <f>IF('Pre-test'!E4="","",IF('Pre-test'!E4=Calc!$C$3,1,0))</f>
        <v/>
      </c>
      <c r="E38" s="13" t="str">
        <f>IF('Pre-test'!F4="","",IF('Pre-test'!F4=Calc!$C$4,1,0))</f>
        <v/>
      </c>
      <c r="F38" s="13" t="str">
        <f>IF('Pre-test'!G4="","",IF('Pre-test'!G4=Calc!$C$5,1,0))</f>
        <v/>
      </c>
      <c r="G38" s="13" t="str">
        <f>IF('Pre-test'!H4="","",IF('Pre-test'!H4=Calc!$C$6,1,0))</f>
        <v/>
      </c>
      <c r="H38" s="13" t="str">
        <f>IF('Pre-test'!I4="","",IF('Pre-test'!I4=Calc!$C$7,1,0))</f>
        <v/>
      </c>
      <c r="I38" s="13" t="str">
        <f>IF('Pre-test'!J4="","",IF('Pre-test'!J4=Calc!$C$8,1,0))</f>
        <v/>
      </c>
      <c r="J38" s="13" t="str">
        <f>IF('Pre-test'!K4="","",IF('Pre-test'!K4=Calc!$C$9,1,0))</f>
        <v/>
      </c>
      <c r="K38" s="13" t="str">
        <f>IF('Pre-test'!L4="","",IF('Pre-test'!L4=Calc!$C$10,1,0))</f>
        <v/>
      </c>
      <c r="L38" s="13" t="str">
        <f>IF('Pre-test'!M4="","",IF('Pre-test'!M4=Calc!$C$11,1,0))</f>
        <v/>
      </c>
      <c r="M38" s="13" t="str">
        <f>IF('Pre-test'!N4="","",IF('Pre-test'!N4=Calc!$C$12,1,0))</f>
        <v/>
      </c>
      <c r="N38" s="13" t="str">
        <f>IF('Pre-test'!O4="","",IF('Pre-test'!O4=Calc!$C$13,1,0))</f>
        <v/>
      </c>
      <c r="O38" s="13" t="str">
        <f>IF('Pre-test'!P4="","",IF('Pre-test'!P4=Calc!$C$14,1,0))</f>
        <v/>
      </c>
      <c r="P38" s="13" t="str">
        <f>IF('Pre-test'!Q4="","",IF('Pre-test'!Q4=Calc!$C$15,1,0))</f>
        <v/>
      </c>
      <c r="Q38" s="13" t="str">
        <f>IF('Pre-test'!R4="","",IF('Pre-test'!R4=Calc!$C$16,1,0))</f>
        <v/>
      </c>
      <c r="R38" s="13" t="str">
        <f>IF('Pre-test'!S4="","",IF('Pre-test'!S4=Calc!$C$17,1,0))</f>
        <v/>
      </c>
      <c r="U38" s="13" t="s">
        <v>32</v>
      </c>
      <c r="V38" s="13"/>
      <c r="W38" s="13" t="str">
        <f>IF('Post-test'!E4="","",IF('Post-test'!E4=Calc!$H$3,1,0))</f>
        <v/>
      </c>
      <c r="X38" s="13" t="str">
        <f>IF('Post-test'!F4="","",IF('Post-test'!F4=Calc!$H$4,1,0))</f>
        <v/>
      </c>
      <c r="Y38" s="13" t="str">
        <f>IF('Post-test'!G4="","",IF('Post-test'!G4=Calc!$H$5,1,0))</f>
        <v/>
      </c>
      <c r="Z38" s="13" t="str">
        <f>IF('Post-test'!H4="","",IF('Post-test'!H4=Calc!$H$6,1,0))</f>
        <v/>
      </c>
      <c r="AA38" s="13" t="str">
        <f>IF('Post-test'!I4="","",IF('Post-test'!I4=Calc!$H$7,1,0))</f>
        <v/>
      </c>
      <c r="AB38" s="13" t="str">
        <f>IF('Post-test'!J4="","",IF('Post-test'!J4=Calc!$H$8,1,0))</f>
        <v/>
      </c>
      <c r="AC38" s="13" t="str">
        <f>IF('Post-test'!K4="","",IF('Post-test'!K4=Calc!$H$9,1,0))</f>
        <v/>
      </c>
      <c r="AD38" s="13" t="str">
        <f>IF('Post-test'!L4="","",IF('Post-test'!L4=Calc!$H$10,1,0))</f>
        <v/>
      </c>
      <c r="AE38" s="13" t="str">
        <f>IF('Post-test'!M4="","",IF('Post-test'!M4=Calc!$H$11,1,0))</f>
        <v/>
      </c>
      <c r="AF38" s="13" t="str">
        <f>IF('Post-test'!N4="","",IF('Post-test'!N4=Calc!$H$12,1,0))</f>
        <v/>
      </c>
      <c r="AG38" s="13" t="str">
        <f>IF('Post-test'!O4="","",IF('Post-test'!O4=Calc!$H$13,1,0))</f>
        <v/>
      </c>
      <c r="AH38" s="13" t="str">
        <f>IF('Post-test'!P4="","",IF('Post-test'!P4=Calc!$H$14,1,0))</f>
        <v/>
      </c>
      <c r="AI38" s="13" t="str">
        <f>IF('Post-test'!Q4="","",IF('Post-test'!Q4=Calc!$H$15,1,0))</f>
        <v/>
      </c>
      <c r="AJ38" s="13" t="str">
        <f>IF('Post-test'!R4="","",IF('Post-test'!R4=Calc!$H$16,1,0))</f>
        <v/>
      </c>
      <c r="AK38" s="13" t="str">
        <f>IF('Post-test'!S4="","",IF('Post-test'!S4=Calc!$H$17,1,0))</f>
        <v/>
      </c>
    </row>
    <row r="39" spans="2:37" x14ac:dyDescent="0.3">
      <c r="B39" s="14" t="s">
        <v>33</v>
      </c>
      <c r="C39" s="14"/>
      <c r="D39" s="13" t="str">
        <f>IF('Pre-test'!E5="","",IF('Pre-test'!E5=Calc!$C$3,1,0))</f>
        <v/>
      </c>
      <c r="E39" s="13" t="str">
        <f>IF('Pre-test'!F5="","",IF('Pre-test'!F5=Calc!$C$4,1,0))</f>
        <v/>
      </c>
      <c r="F39" s="13" t="str">
        <f>IF('Pre-test'!G5="","",IF('Pre-test'!G5=Calc!$C$5,1,0))</f>
        <v/>
      </c>
      <c r="G39" s="13" t="str">
        <f>IF('Pre-test'!H5="","",IF('Pre-test'!H5=Calc!$C$6,1,0))</f>
        <v/>
      </c>
      <c r="H39" s="13" t="str">
        <f>IF('Pre-test'!I5="","",IF('Pre-test'!I5=Calc!$C$7,1,0))</f>
        <v/>
      </c>
      <c r="I39" s="13" t="str">
        <f>IF('Pre-test'!J5="","",IF('Pre-test'!J5=Calc!$C$8,1,0))</f>
        <v/>
      </c>
      <c r="J39" s="13" t="str">
        <f>IF('Pre-test'!K5="","",IF('Pre-test'!K5=Calc!$C$9,1,0))</f>
        <v/>
      </c>
      <c r="K39" s="13" t="str">
        <f>IF('Pre-test'!L5="","",IF('Pre-test'!L5=Calc!$C$10,1,0))</f>
        <v/>
      </c>
      <c r="L39" s="13" t="str">
        <f>IF('Pre-test'!M5="","",IF('Pre-test'!M5=Calc!$C$11,1,0))</f>
        <v/>
      </c>
      <c r="M39" s="13" t="str">
        <f>IF('Pre-test'!N5="","",IF('Pre-test'!N5=Calc!$C$12,1,0))</f>
        <v/>
      </c>
      <c r="N39" s="13" t="str">
        <f>IF('Pre-test'!O5="","",IF('Pre-test'!O5=Calc!$C$13,1,0))</f>
        <v/>
      </c>
      <c r="O39" s="13" t="str">
        <f>IF('Pre-test'!P5="","",IF('Pre-test'!P5=Calc!$C$14,1,0))</f>
        <v/>
      </c>
      <c r="P39" s="13" t="str">
        <f>IF('Pre-test'!Q5="","",IF('Pre-test'!Q5=Calc!$C$15,1,0))</f>
        <v/>
      </c>
      <c r="Q39" s="13" t="str">
        <f>IF('Pre-test'!R5="","",IF('Pre-test'!R5=Calc!$C$16,1,0))</f>
        <v/>
      </c>
      <c r="R39" s="13" t="str">
        <f>IF('Pre-test'!S5="","",IF('Pre-test'!S5=Calc!$C$17,1,0))</f>
        <v/>
      </c>
      <c r="U39" s="14" t="s">
        <v>33</v>
      </c>
      <c r="V39" s="14"/>
      <c r="W39" s="13" t="str">
        <f>IF('Post-test'!E5="","",IF('Post-test'!E5=Calc!$H$3,1,0))</f>
        <v/>
      </c>
      <c r="X39" s="13" t="str">
        <f>IF('Post-test'!F5="","",IF('Post-test'!F5=Calc!$H$4,1,0))</f>
        <v/>
      </c>
      <c r="Y39" s="13" t="str">
        <f>IF('Post-test'!G5="","",IF('Post-test'!G5=Calc!$H$5,1,0))</f>
        <v/>
      </c>
      <c r="Z39" s="13" t="str">
        <f>IF('Post-test'!H5="","",IF('Post-test'!H5=Calc!$H$6,1,0))</f>
        <v/>
      </c>
      <c r="AA39" s="13" t="str">
        <f>IF('Post-test'!I5="","",IF('Post-test'!I5=Calc!$H$7,1,0))</f>
        <v/>
      </c>
      <c r="AB39" s="13" t="str">
        <f>IF('Post-test'!J5="","",IF('Post-test'!J5=Calc!$H$8,1,0))</f>
        <v/>
      </c>
      <c r="AC39" s="13" t="str">
        <f>IF('Post-test'!K5="","",IF('Post-test'!K5=Calc!$H$9,1,0))</f>
        <v/>
      </c>
      <c r="AD39" s="13" t="str">
        <f>IF('Post-test'!L5="","",IF('Post-test'!L5=Calc!$H$10,1,0))</f>
        <v/>
      </c>
      <c r="AE39" s="13" t="str">
        <f>IF('Post-test'!M5="","",IF('Post-test'!M5=Calc!$H$11,1,0))</f>
        <v/>
      </c>
      <c r="AF39" s="13" t="str">
        <f>IF('Post-test'!N5="","",IF('Post-test'!N5=Calc!$H$12,1,0))</f>
        <v/>
      </c>
      <c r="AG39" s="13" t="str">
        <f>IF('Post-test'!O5="","",IF('Post-test'!O5=Calc!$H$13,1,0))</f>
        <v/>
      </c>
      <c r="AH39" s="13" t="str">
        <f>IF('Post-test'!P5="","",IF('Post-test'!P5=Calc!$H$14,1,0))</f>
        <v/>
      </c>
      <c r="AI39" s="13" t="str">
        <f>IF('Post-test'!Q5="","",IF('Post-test'!Q5=Calc!$H$15,1,0))</f>
        <v/>
      </c>
      <c r="AJ39" s="13" t="str">
        <f>IF('Post-test'!R5="","",IF('Post-test'!R5=Calc!$H$16,1,0))</f>
        <v/>
      </c>
      <c r="AK39" s="13" t="str">
        <f>IF('Post-test'!S5="","",IF('Post-test'!S5=Calc!$H$17,1,0))</f>
        <v/>
      </c>
    </row>
    <row r="40" spans="2:37" x14ac:dyDescent="0.3">
      <c r="B40" s="13" t="s">
        <v>34</v>
      </c>
      <c r="C40" s="13"/>
      <c r="D40" s="13" t="str">
        <f>IF('Pre-test'!E6="","",IF('Pre-test'!E6=Calc!$C$3,1,0))</f>
        <v/>
      </c>
      <c r="E40" s="13" t="str">
        <f>IF('Pre-test'!F6="","",IF('Pre-test'!F6=Calc!$C$4,1,0))</f>
        <v/>
      </c>
      <c r="F40" s="13" t="str">
        <f>IF('Pre-test'!G6="","",IF('Pre-test'!G6=Calc!$C$5,1,0))</f>
        <v/>
      </c>
      <c r="G40" s="13" t="str">
        <f>IF('Pre-test'!H6="","",IF('Pre-test'!H6=Calc!$C$6,1,0))</f>
        <v/>
      </c>
      <c r="H40" s="13" t="str">
        <f>IF('Pre-test'!I6="","",IF('Pre-test'!I6=Calc!$C$7,1,0))</f>
        <v/>
      </c>
      <c r="I40" s="13" t="str">
        <f>IF('Pre-test'!J6="","",IF('Pre-test'!J6=Calc!$C$8,1,0))</f>
        <v/>
      </c>
      <c r="J40" s="13" t="str">
        <f>IF('Pre-test'!K6="","",IF('Pre-test'!K6=Calc!$C$9,1,0))</f>
        <v/>
      </c>
      <c r="K40" s="13" t="str">
        <f>IF('Pre-test'!L6="","",IF('Pre-test'!L6=Calc!$C$10,1,0))</f>
        <v/>
      </c>
      <c r="L40" s="13" t="str">
        <f>IF('Pre-test'!M6="","",IF('Pre-test'!M6=Calc!$C$11,1,0))</f>
        <v/>
      </c>
      <c r="M40" s="13" t="str">
        <f>IF('Pre-test'!N6="","",IF('Pre-test'!N6=Calc!$C$12,1,0))</f>
        <v/>
      </c>
      <c r="N40" s="13" t="str">
        <f>IF('Pre-test'!O6="","",IF('Pre-test'!O6=Calc!$C$13,1,0))</f>
        <v/>
      </c>
      <c r="O40" s="13" t="str">
        <f>IF('Pre-test'!P6="","",IF('Pre-test'!P6=Calc!$C$14,1,0))</f>
        <v/>
      </c>
      <c r="P40" s="13" t="str">
        <f>IF('Pre-test'!Q6="","",IF('Pre-test'!Q6=Calc!$C$15,1,0))</f>
        <v/>
      </c>
      <c r="Q40" s="13" t="str">
        <f>IF('Pre-test'!R6="","",IF('Pre-test'!R6=Calc!$C$16,1,0))</f>
        <v/>
      </c>
      <c r="R40" s="13" t="str">
        <f>IF('Pre-test'!S6="","",IF('Pre-test'!S6=Calc!$C$17,1,0))</f>
        <v/>
      </c>
      <c r="U40" s="13" t="s">
        <v>34</v>
      </c>
      <c r="V40" s="13"/>
      <c r="W40" s="13" t="str">
        <f>IF('Post-test'!E6="","",IF('Post-test'!E6=Calc!$H$3,1,0))</f>
        <v/>
      </c>
      <c r="X40" s="13" t="str">
        <f>IF('Post-test'!F6="","",IF('Post-test'!F6=Calc!$H$4,1,0))</f>
        <v/>
      </c>
      <c r="Y40" s="13" t="str">
        <f>IF('Post-test'!G6="","",IF('Post-test'!G6=Calc!$H$5,1,0))</f>
        <v/>
      </c>
      <c r="Z40" s="13" t="str">
        <f>IF('Post-test'!H6="","",IF('Post-test'!H6=Calc!$H$6,1,0))</f>
        <v/>
      </c>
      <c r="AA40" s="13" t="str">
        <f>IF('Post-test'!I6="","",IF('Post-test'!I6=Calc!$H$7,1,0))</f>
        <v/>
      </c>
      <c r="AB40" s="13" t="str">
        <f>IF('Post-test'!J6="","",IF('Post-test'!J6=Calc!$H$8,1,0))</f>
        <v/>
      </c>
      <c r="AC40" s="13" t="str">
        <f>IF('Post-test'!K6="","",IF('Post-test'!K6=Calc!$H$9,1,0))</f>
        <v/>
      </c>
      <c r="AD40" s="13" t="str">
        <f>IF('Post-test'!L6="","",IF('Post-test'!L6=Calc!$H$10,1,0))</f>
        <v/>
      </c>
      <c r="AE40" s="13" t="str">
        <f>IF('Post-test'!M6="","",IF('Post-test'!M6=Calc!$H$11,1,0))</f>
        <v/>
      </c>
      <c r="AF40" s="13" t="str">
        <f>IF('Post-test'!N6="","",IF('Post-test'!N6=Calc!$H$12,1,0))</f>
        <v/>
      </c>
      <c r="AG40" s="13" t="str">
        <f>IF('Post-test'!O6="","",IF('Post-test'!O6=Calc!$H$13,1,0))</f>
        <v/>
      </c>
      <c r="AH40" s="13" t="str">
        <f>IF('Post-test'!P6="","",IF('Post-test'!P6=Calc!$H$14,1,0))</f>
        <v/>
      </c>
      <c r="AI40" s="13" t="str">
        <f>IF('Post-test'!Q6="","",IF('Post-test'!Q6=Calc!$H$15,1,0))</f>
        <v/>
      </c>
      <c r="AJ40" s="13" t="str">
        <f>IF('Post-test'!R6="","",IF('Post-test'!R6=Calc!$H$16,1,0))</f>
        <v/>
      </c>
      <c r="AK40" s="13" t="str">
        <f>IF('Post-test'!S6="","",IF('Post-test'!S6=Calc!$H$17,1,0))</f>
        <v/>
      </c>
    </row>
    <row r="41" spans="2:37" x14ac:dyDescent="0.3">
      <c r="B41" s="14" t="s">
        <v>32</v>
      </c>
      <c r="C41" s="14"/>
      <c r="D41" s="13" t="str">
        <f>IF('Pre-test'!E7="","",IF('Pre-test'!E7=Calc!$C$3,1,0))</f>
        <v/>
      </c>
      <c r="E41" s="13" t="str">
        <f>IF('Pre-test'!F7="","",IF('Pre-test'!F7=Calc!$C$4,1,0))</f>
        <v/>
      </c>
      <c r="F41" s="13" t="str">
        <f>IF('Pre-test'!G7="","",IF('Pre-test'!G7=Calc!$C$5,1,0))</f>
        <v/>
      </c>
      <c r="G41" s="13" t="str">
        <f>IF('Pre-test'!H7="","",IF('Pre-test'!H7=Calc!$C$6,1,0))</f>
        <v/>
      </c>
      <c r="H41" s="13" t="str">
        <f>IF('Pre-test'!I7="","",IF('Pre-test'!I7=Calc!$C$7,1,0))</f>
        <v/>
      </c>
      <c r="I41" s="13" t="str">
        <f>IF('Pre-test'!J7="","",IF('Pre-test'!J7=Calc!$C$8,1,0))</f>
        <v/>
      </c>
      <c r="J41" s="13" t="str">
        <f>IF('Pre-test'!K7="","",IF('Pre-test'!K7=Calc!$C$9,1,0))</f>
        <v/>
      </c>
      <c r="K41" s="13" t="str">
        <f>IF('Pre-test'!L7="","",IF('Pre-test'!L7=Calc!$C$10,1,0))</f>
        <v/>
      </c>
      <c r="L41" s="13" t="str">
        <f>IF('Pre-test'!M7="","",IF('Pre-test'!M7=Calc!$C$11,1,0))</f>
        <v/>
      </c>
      <c r="M41" s="13" t="str">
        <f>IF('Pre-test'!N7="","",IF('Pre-test'!N7=Calc!$C$12,1,0))</f>
        <v/>
      </c>
      <c r="N41" s="13" t="str">
        <f>IF('Pre-test'!O7="","",IF('Pre-test'!O7=Calc!$C$13,1,0))</f>
        <v/>
      </c>
      <c r="O41" s="13" t="str">
        <f>IF('Pre-test'!P7="","",IF('Pre-test'!P7=Calc!$C$14,1,0))</f>
        <v/>
      </c>
      <c r="P41" s="13" t="str">
        <f>IF('Pre-test'!Q7="","",IF('Pre-test'!Q7=Calc!$C$15,1,0))</f>
        <v/>
      </c>
      <c r="Q41" s="13" t="str">
        <f>IF('Pre-test'!R7="","",IF('Pre-test'!R7=Calc!$C$16,1,0))</f>
        <v/>
      </c>
      <c r="R41" s="13" t="str">
        <f>IF('Pre-test'!S7="","",IF('Pre-test'!S7=Calc!$C$17,1,0))</f>
        <v/>
      </c>
      <c r="U41" s="14" t="s">
        <v>32</v>
      </c>
      <c r="V41" s="14"/>
      <c r="W41" s="13" t="str">
        <f>IF('Post-test'!E7="","",IF('Post-test'!E7=Calc!$H$3,1,0))</f>
        <v/>
      </c>
      <c r="X41" s="13" t="str">
        <f>IF('Post-test'!F7="","",IF('Post-test'!F7=Calc!$H$4,1,0))</f>
        <v/>
      </c>
      <c r="Y41" s="13" t="str">
        <f>IF('Post-test'!G7="","",IF('Post-test'!G7=Calc!$H$5,1,0))</f>
        <v/>
      </c>
      <c r="Z41" s="13" t="str">
        <f>IF('Post-test'!H7="","",IF('Post-test'!H7=Calc!$H$6,1,0))</f>
        <v/>
      </c>
      <c r="AA41" s="13" t="str">
        <f>IF('Post-test'!I7="","",IF('Post-test'!I7=Calc!$H$7,1,0))</f>
        <v/>
      </c>
      <c r="AB41" s="13" t="str">
        <f>IF('Post-test'!J7="","",IF('Post-test'!J7=Calc!$H$8,1,0))</f>
        <v/>
      </c>
      <c r="AC41" s="13" t="str">
        <f>IF('Post-test'!K7="","",IF('Post-test'!K7=Calc!$H$9,1,0))</f>
        <v/>
      </c>
      <c r="AD41" s="13" t="str">
        <f>IF('Post-test'!L7="","",IF('Post-test'!L7=Calc!$H$10,1,0))</f>
        <v/>
      </c>
      <c r="AE41" s="13" t="str">
        <f>IF('Post-test'!M7="","",IF('Post-test'!M7=Calc!$H$11,1,0))</f>
        <v/>
      </c>
      <c r="AF41" s="13" t="str">
        <f>IF('Post-test'!N7="","",IF('Post-test'!N7=Calc!$H$12,1,0))</f>
        <v/>
      </c>
      <c r="AG41" s="13" t="str">
        <f>IF('Post-test'!O7="","",IF('Post-test'!O7=Calc!$H$13,1,0))</f>
        <v/>
      </c>
      <c r="AH41" s="13" t="str">
        <f>IF('Post-test'!P7="","",IF('Post-test'!P7=Calc!$H$14,1,0))</f>
        <v/>
      </c>
      <c r="AI41" s="13" t="str">
        <f>IF('Post-test'!Q7="","",IF('Post-test'!Q7=Calc!$H$15,1,0))</f>
        <v/>
      </c>
      <c r="AJ41" s="13" t="str">
        <f>IF('Post-test'!R7="","",IF('Post-test'!R7=Calc!$H$16,1,0))</f>
        <v/>
      </c>
      <c r="AK41" s="13" t="str">
        <f>IF('Post-test'!S7="","",IF('Post-test'!S7=Calc!$H$17,1,0))</f>
        <v/>
      </c>
    </row>
    <row r="42" spans="2:37" x14ac:dyDescent="0.3">
      <c r="B42" s="13" t="s">
        <v>32</v>
      </c>
      <c r="C42" s="13"/>
      <c r="D42" s="13" t="str">
        <f>IF('Pre-test'!E8="","",IF('Pre-test'!E8=Calc!$C$3,1,0))</f>
        <v/>
      </c>
      <c r="E42" s="13" t="str">
        <f>IF('Pre-test'!F8="","",IF('Pre-test'!F8=Calc!$C$4,1,0))</f>
        <v/>
      </c>
      <c r="F42" s="13" t="str">
        <f>IF('Pre-test'!G8="","",IF('Pre-test'!G8=Calc!$C$5,1,0))</f>
        <v/>
      </c>
      <c r="G42" s="13" t="str">
        <f>IF('Pre-test'!H8="","",IF('Pre-test'!H8=Calc!$C$6,1,0))</f>
        <v/>
      </c>
      <c r="H42" s="13" t="str">
        <f>IF('Pre-test'!I8="","",IF('Pre-test'!I8=Calc!$C$7,1,0))</f>
        <v/>
      </c>
      <c r="I42" s="13" t="str">
        <f>IF('Pre-test'!J8="","",IF('Pre-test'!J8=Calc!$C$8,1,0))</f>
        <v/>
      </c>
      <c r="J42" s="13" t="str">
        <f>IF('Pre-test'!K8="","",IF('Pre-test'!K8=Calc!$C$9,1,0))</f>
        <v/>
      </c>
      <c r="K42" s="13" t="str">
        <f>IF('Pre-test'!L8="","",IF('Pre-test'!L8=Calc!$C$10,1,0))</f>
        <v/>
      </c>
      <c r="L42" s="13" t="str">
        <f>IF('Pre-test'!M8="","",IF('Pre-test'!M8=Calc!$C$11,1,0))</f>
        <v/>
      </c>
      <c r="M42" s="13" t="str">
        <f>IF('Pre-test'!N8="","",IF('Pre-test'!N8=Calc!$C$12,1,0))</f>
        <v/>
      </c>
      <c r="N42" s="13" t="str">
        <f>IF('Pre-test'!O8="","",IF('Pre-test'!O8=Calc!$C$13,1,0))</f>
        <v/>
      </c>
      <c r="O42" s="13" t="str">
        <f>IF('Pre-test'!P8="","",IF('Pre-test'!P8=Calc!$C$14,1,0))</f>
        <v/>
      </c>
      <c r="P42" s="13" t="str">
        <f>IF('Pre-test'!Q8="","",IF('Pre-test'!Q8=Calc!$C$15,1,0))</f>
        <v/>
      </c>
      <c r="Q42" s="13" t="str">
        <f>IF('Pre-test'!R8="","",IF('Pre-test'!R8=Calc!$C$16,1,0))</f>
        <v/>
      </c>
      <c r="R42" s="13" t="str">
        <f>IF('Pre-test'!S8="","",IF('Pre-test'!S8=Calc!$C$17,1,0))</f>
        <v/>
      </c>
      <c r="U42" s="13" t="s">
        <v>32</v>
      </c>
      <c r="V42" s="13"/>
      <c r="W42" s="13" t="str">
        <f>IF('Post-test'!E8="","",IF('Post-test'!E8=Calc!$H$3,1,0))</f>
        <v/>
      </c>
      <c r="X42" s="13" t="str">
        <f>IF('Post-test'!F8="","",IF('Post-test'!F8=Calc!$H$4,1,0))</f>
        <v/>
      </c>
      <c r="Y42" s="13" t="str">
        <f>IF('Post-test'!G8="","",IF('Post-test'!G8=Calc!$H$5,1,0))</f>
        <v/>
      </c>
      <c r="Z42" s="13" t="str">
        <f>IF('Post-test'!H8="","",IF('Post-test'!H8=Calc!$H$6,1,0))</f>
        <v/>
      </c>
      <c r="AA42" s="13" t="str">
        <f>IF('Post-test'!I8="","",IF('Post-test'!I8=Calc!$H$7,1,0))</f>
        <v/>
      </c>
      <c r="AB42" s="13" t="str">
        <f>IF('Post-test'!J8="","",IF('Post-test'!J8=Calc!$H$8,1,0))</f>
        <v/>
      </c>
      <c r="AC42" s="13" t="str">
        <f>IF('Post-test'!K8="","",IF('Post-test'!K8=Calc!$H$9,1,0))</f>
        <v/>
      </c>
      <c r="AD42" s="13" t="str">
        <f>IF('Post-test'!L8="","",IF('Post-test'!L8=Calc!$H$10,1,0))</f>
        <v/>
      </c>
      <c r="AE42" s="13" t="str">
        <f>IF('Post-test'!M8="","",IF('Post-test'!M8=Calc!$H$11,1,0))</f>
        <v/>
      </c>
      <c r="AF42" s="13" t="str">
        <f>IF('Post-test'!N8="","",IF('Post-test'!N8=Calc!$H$12,1,0))</f>
        <v/>
      </c>
      <c r="AG42" s="13" t="str">
        <f>IF('Post-test'!O8="","",IF('Post-test'!O8=Calc!$H$13,1,0))</f>
        <v/>
      </c>
      <c r="AH42" s="13" t="str">
        <f>IF('Post-test'!P8="","",IF('Post-test'!P8=Calc!$H$14,1,0))</f>
        <v/>
      </c>
      <c r="AI42" s="13" t="str">
        <f>IF('Post-test'!Q8="","",IF('Post-test'!Q8=Calc!$H$15,1,0))</f>
        <v/>
      </c>
      <c r="AJ42" s="13" t="str">
        <f>IF('Post-test'!R8="","",IF('Post-test'!R8=Calc!$H$16,1,0))</f>
        <v/>
      </c>
      <c r="AK42" s="13" t="str">
        <f>IF('Post-test'!S8="","",IF('Post-test'!S8=Calc!$H$17,1,0))</f>
        <v/>
      </c>
    </row>
    <row r="43" spans="2:37" x14ac:dyDescent="0.3">
      <c r="B43" s="14"/>
      <c r="C43" s="14"/>
      <c r="D43" s="13" t="str">
        <f>IF('Pre-test'!E9="","",IF('Pre-test'!E9=Calc!$C$3,1,0))</f>
        <v/>
      </c>
      <c r="E43" s="13" t="str">
        <f>IF('Pre-test'!F9="","",IF('Pre-test'!F9=Calc!$C$4,1,0))</f>
        <v/>
      </c>
      <c r="F43" s="13" t="str">
        <f>IF('Pre-test'!G9="","",IF('Pre-test'!G9=Calc!$C$5,1,0))</f>
        <v/>
      </c>
      <c r="G43" s="13" t="str">
        <f>IF('Pre-test'!H9="","",IF('Pre-test'!H9=Calc!$C$6,1,0))</f>
        <v/>
      </c>
      <c r="H43" s="13" t="str">
        <f>IF('Pre-test'!I9="","",IF('Pre-test'!I9=Calc!$C$7,1,0))</f>
        <v/>
      </c>
      <c r="I43" s="13" t="str">
        <f>IF('Pre-test'!J9="","",IF('Pre-test'!J9=Calc!$C$8,1,0))</f>
        <v/>
      </c>
      <c r="J43" s="13" t="str">
        <f>IF('Pre-test'!K9="","",IF('Pre-test'!K9=Calc!$C$9,1,0))</f>
        <v/>
      </c>
      <c r="K43" s="13" t="str">
        <f>IF('Pre-test'!L9="","",IF('Pre-test'!L9=Calc!$C$10,1,0))</f>
        <v/>
      </c>
      <c r="L43" s="13" t="str">
        <f>IF('Pre-test'!M9="","",IF('Pre-test'!M9=Calc!$C$11,1,0))</f>
        <v/>
      </c>
      <c r="M43" s="13" t="str">
        <f>IF('Pre-test'!N9="","",IF('Pre-test'!N9=Calc!$C$12,1,0))</f>
        <v/>
      </c>
      <c r="N43" s="13" t="str">
        <f>IF('Pre-test'!O9="","",IF('Pre-test'!O9=Calc!$C$13,1,0))</f>
        <v/>
      </c>
      <c r="O43" s="13" t="str">
        <f>IF('Pre-test'!P9="","",IF('Pre-test'!P9=Calc!$C$14,1,0))</f>
        <v/>
      </c>
      <c r="P43" s="13" t="str">
        <f>IF('Pre-test'!Q9="","",IF('Pre-test'!Q9=Calc!$C$15,1,0))</f>
        <v/>
      </c>
      <c r="Q43" s="13" t="str">
        <f>IF('Pre-test'!R9="","",IF('Pre-test'!R9=Calc!$C$16,1,0))</f>
        <v/>
      </c>
      <c r="R43" s="13" t="str">
        <f>IF('Pre-test'!S9="","",IF('Pre-test'!S9=Calc!$C$17,1,0))</f>
        <v/>
      </c>
      <c r="U43" s="14"/>
      <c r="V43" s="14"/>
      <c r="W43" s="13" t="str">
        <f>IF('Post-test'!E9="","",IF('Post-test'!E9=Calc!$H$3,1,0))</f>
        <v/>
      </c>
      <c r="X43" s="13" t="str">
        <f>IF('Post-test'!F9="","",IF('Post-test'!F9=Calc!$H$4,1,0))</f>
        <v/>
      </c>
      <c r="Y43" s="13" t="str">
        <f>IF('Post-test'!G9="","",IF('Post-test'!G9=Calc!$H$5,1,0))</f>
        <v/>
      </c>
      <c r="Z43" s="13" t="str">
        <f>IF('Post-test'!H9="","",IF('Post-test'!H9=Calc!$H$6,1,0))</f>
        <v/>
      </c>
      <c r="AA43" s="13" t="str">
        <f>IF('Post-test'!I9="","",IF('Post-test'!I9=Calc!$H$7,1,0))</f>
        <v/>
      </c>
      <c r="AB43" s="13" t="str">
        <f>IF('Post-test'!J9="","",IF('Post-test'!J9=Calc!$H$8,1,0))</f>
        <v/>
      </c>
      <c r="AC43" s="13" t="str">
        <f>IF('Post-test'!K9="","",IF('Post-test'!K9=Calc!$H$9,1,0))</f>
        <v/>
      </c>
      <c r="AD43" s="13" t="str">
        <f>IF('Post-test'!L9="","",IF('Post-test'!L9=Calc!$H$10,1,0))</f>
        <v/>
      </c>
      <c r="AE43" s="13" t="str">
        <f>IF('Post-test'!M9="","",IF('Post-test'!M9=Calc!$H$11,1,0))</f>
        <v/>
      </c>
      <c r="AF43" s="13" t="str">
        <f>IF('Post-test'!N9="","",IF('Post-test'!N9=Calc!$H$12,1,0))</f>
        <v/>
      </c>
      <c r="AG43" s="13" t="str">
        <f>IF('Post-test'!O9="","",IF('Post-test'!O9=Calc!$H$13,1,0))</f>
        <v/>
      </c>
      <c r="AH43" s="13" t="str">
        <f>IF('Post-test'!P9="","",IF('Post-test'!P9=Calc!$H$14,1,0))</f>
        <v/>
      </c>
      <c r="AI43" s="13" t="str">
        <f>IF('Post-test'!Q9="","",IF('Post-test'!Q9=Calc!$H$15,1,0))</f>
        <v/>
      </c>
      <c r="AJ43" s="13" t="str">
        <f>IF('Post-test'!R9="","",IF('Post-test'!R9=Calc!$H$16,1,0))</f>
        <v/>
      </c>
      <c r="AK43" s="13" t="str">
        <f>IF('Post-test'!S9="","",IF('Post-test'!S9=Calc!$H$17,1,0))</f>
        <v/>
      </c>
    </row>
    <row r="44" spans="2:37" x14ac:dyDescent="0.3">
      <c r="B44" s="13"/>
      <c r="C44" s="13"/>
      <c r="D44" s="13" t="str">
        <f>IF('Pre-test'!E10="","",IF('Pre-test'!E10=Calc!$C$3,1,0))</f>
        <v/>
      </c>
      <c r="E44" s="13" t="str">
        <f>IF('Pre-test'!F10="","",IF('Pre-test'!F10=Calc!$C$4,1,0))</f>
        <v/>
      </c>
      <c r="F44" s="13" t="str">
        <f>IF('Pre-test'!G10="","",IF('Pre-test'!G10=Calc!$C$5,1,0))</f>
        <v/>
      </c>
      <c r="G44" s="13" t="str">
        <f>IF('Pre-test'!H10="","",IF('Pre-test'!H10=Calc!$C$6,1,0))</f>
        <v/>
      </c>
      <c r="H44" s="13" t="str">
        <f>IF('Pre-test'!I10="","",IF('Pre-test'!I10=Calc!$C$7,1,0))</f>
        <v/>
      </c>
      <c r="I44" s="13" t="str">
        <f>IF('Pre-test'!J10="","",IF('Pre-test'!J10=Calc!$C$8,1,0))</f>
        <v/>
      </c>
      <c r="J44" s="13" t="str">
        <f>IF('Pre-test'!K10="","",IF('Pre-test'!K10=Calc!$C$9,1,0))</f>
        <v/>
      </c>
      <c r="K44" s="13" t="str">
        <f>IF('Pre-test'!L10="","",IF('Pre-test'!L10=Calc!$C$10,1,0))</f>
        <v/>
      </c>
      <c r="L44" s="13" t="str">
        <f>IF('Pre-test'!M10="","",IF('Pre-test'!M10=Calc!$C$11,1,0))</f>
        <v/>
      </c>
      <c r="M44" s="13" t="str">
        <f>IF('Pre-test'!N10="","",IF('Pre-test'!N10=Calc!$C$12,1,0))</f>
        <v/>
      </c>
      <c r="N44" s="13" t="str">
        <f>IF('Pre-test'!O10="","",IF('Pre-test'!O10=Calc!$C$13,1,0))</f>
        <v/>
      </c>
      <c r="O44" s="13" t="str">
        <f>IF('Pre-test'!P10="","",IF('Pre-test'!P10=Calc!$C$14,1,0))</f>
        <v/>
      </c>
      <c r="P44" s="13" t="str">
        <f>IF('Pre-test'!Q10="","",IF('Pre-test'!Q10=Calc!$C$15,1,0))</f>
        <v/>
      </c>
      <c r="Q44" s="13" t="str">
        <f>IF('Pre-test'!R10="","",IF('Pre-test'!R10=Calc!$C$16,1,0))</f>
        <v/>
      </c>
      <c r="R44" s="13" t="str">
        <f>IF('Pre-test'!S10="","",IF('Pre-test'!S10=Calc!$C$17,1,0))</f>
        <v/>
      </c>
      <c r="U44" s="13"/>
      <c r="V44" s="13"/>
      <c r="W44" s="13" t="str">
        <f>IF('Post-test'!E10="","",IF('Post-test'!E10=Calc!$H$3,1,0))</f>
        <v/>
      </c>
      <c r="X44" s="13" t="str">
        <f>IF('Post-test'!F10="","",IF('Post-test'!F10=Calc!$H$4,1,0))</f>
        <v/>
      </c>
      <c r="Y44" s="13" t="str">
        <f>IF('Post-test'!G10="","",IF('Post-test'!G10=Calc!$H$5,1,0))</f>
        <v/>
      </c>
      <c r="Z44" s="13" t="str">
        <f>IF('Post-test'!H10="","",IF('Post-test'!H10=Calc!$H$6,1,0))</f>
        <v/>
      </c>
      <c r="AA44" s="13" t="str">
        <f>IF('Post-test'!I10="","",IF('Post-test'!I10=Calc!$H$7,1,0))</f>
        <v/>
      </c>
      <c r="AB44" s="13" t="str">
        <f>IF('Post-test'!J10="","",IF('Post-test'!J10=Calc!$H$8,1,0))</f>
        <v/>
      </c>
      <c r="AC44" s="13" t="str">
        <f>IF('Post-test'!K10="","",IF('Post-test'!K10=Calc!$H$9,1,0))</f>
        <v/>
      </c>
      <c r="AD44" s="13" t="str">
        <f>IF('Post-test'!L10="","",IF('Post-test'!L10=Calc!$H$10,1,0))</f>
        <v/>
      </c>
      <c r="AE44" s="13" t="str">
        <f>IF('Post-test'!M10="","",IF('Post-test'!M10=Calc!$H$11,1,0))</f>
        <v/>
      </c>
      <c r="AF44" s="13" t="str">
        <f>IF('Post-test'!N10="","",IF('Post-test'!N10=Calc!$H$12,1,0))</f>
        <v/>
      </c>
      <c r="AG44" s="13" t="str">
        <f>IF('Post-test'!O10="","",IF('Post-test'!O10=Calc!$H$13,1,0))</f>
        <v/>
      </c>
      <c r="AH44" s="13" t="str">
        <f>IF('Post-test'!P10="","",IF('Post-test'!P10=Calc!$H$14,1,0))</f>
        <v/>
      </c>
      <c r="AI44" s="13" t="str">
        <f>IF('Post-test'!Q10="","",IF('Post-test'!Q10=Calc!$H$15,1,0))</f>
        <v/>
      </c>
      <c r="AJ44" s="13" t="str">
        <f>IF('Post-test'!R10="","",IF('Post-test'!R10=Calc!$H$16,1,0))</f>
        <v/>
      </c>
      <c r="AK44" s="13" t="str">
        <f>IF('Post-test'!S10="","",IF('Post-test'!S10=Calc!$H$17,1,0))</f>
        <v/>
      </c>
    </row>
    <row r="45" spans="2:37" x14ac:dyDescent="0.3">
      <c r="B45" s="14"/>
      <c r="C45" s="14"/>
      <c r="D45" s="13" t="str">
        <f>IF('Pre-test'!E11="","",IF('Pre-test'!E11=Calc!$C$3,1,0))</f>
        <v/>
      </c>
      <c r="E45" s="13" t="str">
        <f>IF('Pre-test'!F11="","",IF('Pre-test'!F11=Calc!$C$4,1,0))</f>
        <v/>
      </c>
      <c r="F45" s="13" t="str">
        <f>IF('Pre-test'!G11="","",IF('Pre-test'!G11=Calc!$C$5,1,0))</f>
        <v/>
      </c>
      <c r="G45" s="13" t="str">
        <f>IF('Pre-test'!H11="","",IF('Pre-test'!H11=Calc!$C$6,1,0))</f>
        <v/>
      </c>
      <c r="H45" s="13" t="str">
        <f>IF('Pre-test'!I11="","",IF('Pre-test'!I11=Calc!$C$7,1,0))</f>
        <v/>
      </c>
      <c r="I45" s="13" t="str">
        <f>IF('Pre-test'!J11="","",IF('Pre-test'!J11=Calc!$C$8,1,0))</f>
        <v/>
      </c>
      <c r="J45" s="13" t="str">
        <f>IF('Pre-test'!K11="","",IF('Pre-test'!K11=Calc!$C$9,1,0))</f>
        <v/>
      </c>
      <c r="K45" s="13" t="str">
        <f>IF('Pre-test'!L11="","",IF('Pre-test'!L11=Calc!$C$10,1,0))</f>
        <v/>
      </c>
      <c r="L45" s="13" t="str">
        <f>IF('Pre-test'!M11="","",IF('Pre-test'!M11=Calc!$C$11,1,0))</f>
        <v/>
      </c>
      <c r="M45" s="13" t="str">
        <f>IF('Pre-test'!N11="","",IF('Pre-test'!N11=Calc!$C$12,1,0))</f>
        <v/>
      </c>
      <c r="N45" s="13" t="str">
        <f>IF('Pre-test'!O11="","",IF('Pre-test'!O11=Calc!$C$13,1,0))</f>
        <v/>
      </c>
      <c r="O45" s="13" t="str">
        <f>IF('Pre-test'!P11="","",IF('Pre-test'!P11=Calc!$C$14,1,0))</f>
        <v/>
      </c>
      <c r="P45" s="13" t="str">
        <f>IF('Pre-test'!Q11="","",IF('Pre-test'!Q11=Calc!$C$15,1,0))</f>
        <v/>
      </c>
      <c r="Q45" s="13" t="str">
        <f>IF('Pre-test'!R11="","",IF('Pre-test'!R11=Calc!$C$16,1,0))</f>
        <v/>
      </c>
      <c r="R45" s="13" t="str">
        <f>IF('Pre-test'!S11="","",IF('Pre-test'!S11=Calc!$C$17,1,0))</f>
        <v/>
      </c>
      <c r="U45" s="14"/>
      <c r="V45" s="14"/>
      <c r="W45" s="13" t="str">
        <f>IF('Post-test'!E11="","",IF('Post-test'!E11=Calc!$H$3,1,0))</f>
        <v/>
      </c>
      <c r="X45" s="13" t="str">
        <f>IF('Post-test'!F11="","",IF('Post-test'!F11=Calc!$H$4,1,0))</f>
        <v/>
      </c>
      <c r="Y45" s="13" t="str">
        <f>IF('Post-test'!G11="","",IF('Post-test'!G11=Calc!$H$5,1,0))</f>
        <v/>
      </c>
      <c r="Z45" s="13" t="str">
        <f>IF('Post-test'!H11="","",IF('Post-test'!H11=Calc!$H$6,1,0))</f>
        <v/>
      </c>
      <c r="AA45" s="13" t="str">
        <f>IF('Post-test'!I11="","",IF('Post-test'!I11=Calc!$H$7,1,0))</f>
        <v/>
      </c>
      <c r="AB45" s="13" t="str">
        <f>IF('Post-test'!J11="","",IF('Post-test'!J11=Calc!$H$8,1,0))</f>
        <v/>
      </c>
      <c r="AC45" s="13" t="str">
        <f>IF('Post-test'!K11="","",IF('Post-test'!K11=Calc!$H$9,1,0))</f>
        <v/>
      </c>
      <c r="AD45" s="13" t="str">
        <f>IF('Post-test'!L11="","",IF('Post-test'!L11=Calc!$H$10,1,0))</f>
        <v/>
      </c>
      <c r="AE45" s="13" t="str">
        <f>IF('Post-test'!M11="","",IF('Post-test'!M11=Calc!$H$11,1,0))</f>
        <v/>
      </c>
      <c r="AF45" s="13" t="str">
        <f>IF('Post-test'!N11="","",IF('Post-test'!N11=Calc!$H$12,1,0))</f>
        <v/>
      </c>
      <c r="AG45" s="13" t="str">
        <f>IF('Post-test'!O11="","",IF('Post-test'!O11=Calc!$H$13,1,0))</f>
        <v/>
      </c>
      <c r="AH45" s="13" t="str">
        <f>IF('Post-test'!P11="","",IF('Post-test'!P11=Calc!$H$14,1,0))</f>
        <v/>
      </c>
      <c r="AI45" s="13" t="str">
        <f>IF('Post-test'!Q11="","",IF('Post-test'!Q11=Calc!$H$15,1,0))</f>
        <v/>
      </c>
      <c r="AJ45" s="13" t="str">
        <f>IF('Post-test'!R11="","",IF('Post-test'!R11=Calc!$H$16,1,0))</f>
        <v/>
      </c>
      <c r="AK45" s="13" t="str">
        <f>IF('Post-test'!S11="","",IF('Post-test'!S11=Calc!$H$17,1,0))</f>
        <v/>
      </c>
    </row>
    <row r="46" spans="2:37" x14ac:dyDescent="0.3">
      <c r="B46" s="13"/>
      <c r="C46" s="13"/>
      <c r="D46" s="13" t="str">
        <f>IF('Pre-test'!E12="","",IF('Pre-test'!E12=Calc!$C$3,1,0))</f>
        <v/>
      </c>
      <c r="E46" s="13" t="str">
        <f>IF('Pre-test'!F12="","",IF('Pre-test'!F12=Calc!$C$4,1,0))</f>
        <v/>
      </c>
      <c r="F46" s="13" t="str">
        <f>IF('Pre-test'!G12="","",IF('Pre-test'!G12=Calc!$C$5,1,0))</f>
        <v/>
      </c>
      <c r="G46" s="13" t="str">
        <f>IF('Pre-test'!H12="","",IF('Pre-test'!H12=Calc!$C$6,1,0))</f>
        <v/>
      </c>
      <c r="H46" s="13" t="str">
        <f>IF('Pre-test'!I12="","",IF('Pre-test'!I12=Calc!$C$7,1,0))</f>
        <v/>
      </c>
      <c r="I46" s="13" t="str">
        <f>IF('Pre-test'!J12="","",IF('Pre-test'!J12=Calc!$C$8,1,0))</f>
        <v/>
      </c>
      <c r="J46" s="13" t="str">
        <f>IF('Pre-test'!K12="","",IF('Pre-test'!K12=Calc!$C$9,1,0))</f>
        <v/>
      </c>
      <c r="K46" s="13" t="str">
        <f>IF('Pre-test'!L12="","",IF('Pre-test'!L12=Calc!$C$10,1,0))</f>
        <v/>
      </c>
      <c r="L46" s="13" t="str">
        <f>IF('Pre-test'!M12="","",IF('Pre-test'!M12=Calc!$C$11,1,0))</f>
        <v/>
      </c>
      <c r="M46" s="13" t="str">
        <f>IF('Pre-test'!N12="","",IF('Pre-test'!N12=Calc!$C$12,1,0))</f>
        <v/>
      </c>
      <c r="N46" s="13" t="str">
        <f>IF('Pre-test'!O12="","",IF('Pre-test'!O12=Calc!$C$13,1,0))</f>
        <v/>
      </c>
      <c r="O46" s="13" t="str">
        <f>IF('Pre-test'!P12="","",IF('Pre-test'!P12=Calc!$C$14,1,0))</f>
        <v/>
      </c>
      <c r="P46" s="13" t="str">
        <f>IF('Pre-test'!Q12="","",IF('Pre-test'!Q12=Calc!$C$15,1,0))</f>
        <v/>
      </c>
      <c r="Q46" s="13" t="str">
        <f>IF('Pre-test'!R12="","",IF('Pre-test'!R12=Calc!$C$16,1,0))</f>
        <v/>
      </c>
      <c r="R46" s="13" t="str">
        <f>IF('Pre-test'!S12="","",IF('Pre-test'!S12=Calc!$C$17,1,0))</f>
        <v/>
      </c>
      <c r="U46" s="13"/>
      <c r="V46" s="13"/>
      <c r="W46" s="13" t="str">
        <f>IF('Post-test'!E12="","",IF('Post-test'!E12=Calc!$H$3,1,0))</f>
        <v/>
      </c>
      <c r="X46" s="13" t="str">
        <f>IF('Post-test'!F12="","",IF('Post-test'!F12=Calc!$H$4,1,0))</f>
        <v/>
      </c>
      <c r="Y46" s="13" t="str">
        <f>IF('Post-test'!G12="","",IF('Post-test'!G12=Calc!$H$5,1,0))</f>
        <v/>
      </c>
      <c r="Z46" s="13" t="str">
        <f>IF('Post-test'!H12="","",IF('Post-test'!H12=Calc!$H$6,1,0))</f>
        <v/>
      </c>
      <c r="AA46" s="13" t="str">
        <f>IF('Post-test'!I12="","",IF('Post-test'!I12=Calc!$H$7,1,0))</f>
        <v/>
      </c>
      <c r="AB46" s="13" t="str">
        <f>IF('Post-test'!J12="","",IF('Post-test'!J12=Calc!$H$8,1,0))</f>
        <v/>
      </c>
      <c r="AC46" s="13" t="str">
        <f>IF('Post-test'!K12="","",IF('Post-test'!K12=Calc!$H$9,1,0))</f>
        <v/>
      </c>
      <c r="AD46" s="13" t="str">
        <f>IF('Post-test'!L12="","",IF('Post-test'!L12=Calc!$H$10,1,0))</f>
        <v/>
      </c>
      <c r="AE46" s="13" t="str">
        <f>IF('Post-test'!M12="","",IF('Post-test'!M12=Calc!$H$11,1,0))</f>
        <v/>
      </c>
      <c r="AF46" s="13" t="str">
        <f>IF('Post-test'!N12="","",IF('Post-test'!N12=Calc!$H$12,1,0))</f>
        <v/>
      </c>
      <c r="AG46" s="13" t="str">
        <f>IF('Post-test'!O12="","",IF('Post-test'!O12=Calc!$H$13,1,0))</f>
        <v/>
      </c>
      <c r="AH46" s="13" t="str">
        <f>IF('Post-test'!P12="","",IF('Post-test'!P12=Calc!$H$14,1,0))</f>
        <v/>
      </c>
      <c r="AI46" s="13" t="str">
        <f>IF('Post-test'!Q12="","",IF('Post-test'!Q12=Calc!$H$15,1,0))</f>
        <v/>
      </c>
      <c r="AJ46" s="13" t="str">
        <f>IF('Post-test'!R12="","",IF('Post-test'!R12=Calc!$H$16,1,0))</f>
        <v/>
      </c>
      <c r="AK46" s="13" t="str">
        <f>IF('Post-test'!S12="","",IF('Post-test'!S12=Calc!$H$17,1,0))</f>
        <v/>
      </c>
    </row>
    <row r="47" spans="2:37" x14ac:dyDescent="0.3">
      <c r="B47" s="14"/>
      <c r="C47" s="14"/>
      <c r="D47" s="13" t="str">
        <f>IF('Pre-test'!E13="","",IF('Pre-test'!E13=Calc!$C$3,1,0))</f>
        <v/>
      </c>
      <c r="E47" s="13" t="str">
        <f>IF('Pre-test'!F13="","",IF('Pre-test'!F13=Calc!$C$4,1,0))</f>
        <v/>
      </c>
      <c r="F47" s="13" t="str">
        <f>IF('Pre-test'!G13="","",IF('Pre-test'!G13=Calc!$C$5,1,0))</f>
        <v/>
      </c>
      <c r="G47" s="13" t="str">
        <f>IF('Pre-test'!H13="","",IF('Pre-test'!H13=Calc!$C$6,1,0))</f>
        <v/>
      </c>
      <c r="H47" s="13" t="str">
        <f>IF('Pre-test'!I13="","",IF('Pre-test'!I13=Calc!$C$7,1,0))</f>
        <v/>
      </c>
      <c r="I47" s="13" t="str">
        <f>IF('Pre-test'!J13="","",IF('Pre-test'!J13=Calc!$C$8,1,0))</f>
        <v/>
      </c>
      <c r="J47" s="13" t="str">
        <f>IF('Pre-test'!K13="","",IF('Pre-test'!K13=Calc!$C$9,1,0))</f>
        <v/>
      </c>
      <c r="K47" s="13" t="str">
        <f>IF('Pre-test'!L13="","",IF('Pre-test'!L13=Calc!$C$10,1,0))</f>
        <v/>
      </c>
      <c r="L47" s="13" t="str">
        <f>IF('Pre-test'!M13="","",IF('Pre-test'!M13=Calc!$C$11,1,0))</f>
        <v/>
      </c>
      <c r="M47" s="13" t="str">
        <f>IF('Pre-test'!N13="","",IF('Pre-test'!N13=Calc!$C$12,1,0))</f>
        <v/>
      </c>
      <c r="N47" s="13" t="str">
        <f>IF('Pre-test'!O13="","",IF('Pre-test'!O13=Calc!$C$13,1,0))</f>
        <v/>
      </c>
      <c r="O47" s="13" t="str">
        <f>IF('Pre-test'!P13="","",IF('Pre-test'!P13=Calc!$C$14,1,0))</f>
        <v/>
      </c>
      <c r="P47" s="13" t="str">
        <f>IF('Pre-test'!Q13="","",IF('Pre-test'!Q13=Calc!$C$15,1,0))</f>
        <v/>
      </c>
      <c r="Q47" s="13" t="str">
        <f>IF('Pre-test'!R13="","",IF('Pre-test'!R13=Calc!$C$16,1,0))</f>
        <v/>
      </c>
      <c r="R47" s="13" t="str">
        <f>IF('Pre-test'!S13="","",IF('Pre-test'!S13=Calc!$C$17,1,0))</f>
        <v/>
      </c>
      <c r="U47" s="14"/>
      <c r="V47" s="14"/>
      <c r="W47" s="13" t="str">
        <f>IF('Post-test'!E13="","",IF('Post-test'!E13=Calc!$H$3,1,0))</f>
        <v/>
      </c>
      <c r="X47" s="13" t="str">
        <f>IF('Post-test'!F13="","",IF('Post-test'!F13=Calc!$H$4,1,0))</f>
        <v/>
      </c>
      <c r="Y47" s="13" t="str">
        <f>IF('Post-test'!G13="","",IF('Post-test'!G13=Calc!$H$5,1,0))</f>
        <v/>
      </c>
      <c r="Z47" s="13" t="str">
        <f>IF('Post-test'!H13="","",IF('Post-test'!H13=Calc!$H$6,1,0))</f>
        <v/>
      </c>
      <c r="AA47" s="13" t="str">
        <f>IF('Post-test'!I13="","",IF('Post-test'!I13=Calc!$H$7,1,0))</f>
        <v/>
      </c>
      <c r="AB47" s="13" t="str">
        <f>IF('Post-test'!J13="","",IF('Post-test'!J13=Calc!$H$8,1,0))</f>
        <v/>
      </c>
      <c r="AC47" s="13" t="str">
        <f>IF('Post-test'!K13="","",IF('Post-test'!K13=Calc!$H$9,1,0))</f>
        <v/>
      </c>
      <c r="AD47" s="13" t="str">
        <f>IF('Post-test'!L13="","",IF('Post-test'!L13=Calc!$H$10,1,0))</f>
        <v/>
      </c>
      <c r="AE47" s="13" t="str">
        <f>IF('Post-test'!M13="","",IF('Post-test'!M13=Calc!$H$11,1,0))</f>
        <v/>
      </c>
      <c r="AF47" s="13" t="str">
        <f>IF('Post-test'!N13="","",IF('Post-test'!N13=Calc!$H$12,1,0))</f>
        <v/>
      </c>
      <c r="AG47" s="13" t="str">
        <f>IF('Post-test'!O13="","",IF('Post-test'!O13=Calc!$H$13,1,0))</f>
        <v/>
      </c>
      <c r="AH47" s="13" t="str">
        <f>IF('Post-test'!P13="","",IF('Post-test'!P13=Calc!$H$14,1,0))</f>
        <v/>
      </c>
      <c r="AI47" s="13" t="str">
        <f>IF('Post-test'!Q13="","",IF('Post-test'!Q13=Calc!$H$15,1,0))</f>
        <v/>
      </c>
      <c r="AJ47" s="13" t="str">
        <f>IF('Post-test'!R13="","",IF('Post-test'!R13=Calc!$H$16,1,0))</f>
        <v/>
      </c>
      <c r="AK47" s="13" t="str">
        <f>IF('Post-test'!S13="","",IF('Post-test'!S13=Calc!$H$17,1,0))</f>
        <v/>
      </c>
    </row>
    <row r="48" spans="2:37" x14ac:dyDescent="0.3">
      <c r="B48" s="13"/>
      <c r="C48" s="13"/>
      <c r="D48" s="13" t="str">
        <f>IF('Pre-test'!E14="","",IF('Pre-test'!E14=Calc!$C$3,1,0))</f>
        <v/>
      </c>
      <c r="E48" s="13" t="str">
        <f>IF('Pre-test'!F14="","",IF('Pre-test'!F14=Calc!$C$4,1,0))</f>
        <v/>
      </c>
      <c r="F48" s="13" t="str">
        <f>IF('Pre-test'!G14="","",IF('Pre-test'!G14=Calc!$C$5,1,0))</f>
        <v/>
      </c>
      <c r="G48" s="13" t="str">
        <f>IF('Pre-test'!H14="","",IF('Pre-test'!H14=Calc!$C$6,1,0))</f>
        <v/>
      </c>
      <c r="H48" s="13" t="str">
        <f>IF('Pre-test'!I14="","",IF('Pre-test'!I14=Calc!$C$7,1,0))</f>
        <v/>
      </c>
      <c r="I48" s="13" t="str">
        <f>IF('Pre-test'!J14="","",IF('Pre-test'!J14=Calc!$C$8,1,0))</f>
        <v/>
      </c>
      <c r="J48" s="13" t="str">
        <f>IF('Pre-test'!K14="","",IF('Pre-test'!K14=Calc!$C$9,1,0))</f>
        <v/>
      </c>
      <c r="K48" s="13" t="str">
        <f>IF('Pre-test'!L14="","",IF('Pre-test'!L14=Calc!$C$10,1,0))</f>
        <v/>
      </c>
      <c r="L48" s="13" t="str">
        <f>IF('Pre-test'!M14="","",IF('Pre-test'!M14=Calc!$C$11,1,0))</f>
        <v/>
      </c>
      <c r="M48" s="13" t="str">
        <f>IF('Pre-test'!N14="","",IF('Pre-test'!N14=Calc!$C$12,1,0))</f>
        <v/>
      </c>
      <c r="N48" s="13" t="str">
        <f>IF('Pre-test'!O14="","",IF('Pre-test'!O14=Calc!$C$13,1,0))</f>
        <v/>
      </c>
      <c r="O48" s="13" t="str">
        <f>IF('Pre-test'!P14="","",IF('Pre-test'!P14=Calc!$C$14,1,0))</f>
        <v/>
      </c>
      <c r="P48" s="13" t="str">
        <f>IF('Pre-test'!Q14="","",IF('Pre-test'!Q14=Calc!$C$15,1,0))</f>
        <v/>
      </c>
      <c r="Q48" s="13" t="str">
        <f>IF('Pre-test'!R14="","",IF('Pre-test'!R14=Calc!$C$16,1,0))</f>
        <v/>
      </c>
      <c r="R48" s="13" t="str">
        <f>IF('Pre-test'!S14="","",IF('Pre-test'!S14=Calc!$C$17,1,0))</f>
        <v/>
      </c>
      <c r="U48" s="13"/>
      <c r="V48" s="13"/>
      <c r="W48" s="13" t="str">
        <f>IF('Post-test'!E14="","",IF('Post-test'!E14=Calc!$H$3,1,0))</f>
        <v/>
      </c>
      <c r="X48" s="13" t="str">
        <f>IF('Post-test'!F14="","",IF('Post-test'!F14=Calc!$H$4,1,0))</f>
        <v/>
      </c>
      <c r="Y48" s="13" t="str">
        <f>IF('Post-test'!G14="","",IF('Post-test'!G14=Calc!$H$5,1,0))</f>
        <v/>
      </c>
      <c r="Z48" s="13" t="str">
        <f>IF('Post-test'!H14="","",IF('Post-test'!H14=Calc!$H$6,1,0))</f>
        <v/>
      </c>
      <c r="AA48" s="13" t="str">
        <f>IF('Post-test'!I14="","",IF('Post-test'!I14=Calc!$H$7,1,0))</f>
        <v/>
      </c>
      <c r="AB48" s="13" t="str">
        <f>IF('Post-test'!J14="","",IF('Post-test'!J14=Calc!$H$8,1,0))</f>
        <v/>
      </c>
      <c r="AC48" s="13" t="str">
        <f>IF('Post-test'!K14="","",IF('Post-test'!K14=Calc!$H$9,1,0))</f>
        <v/>
      </c>
      <c r="AD48" s="13" t="str">
        <f>IF('Post-test'!L14="","",IF('Post-test'!L14=Calc!$H$10,1,0))</f>
        <v/>
      </c>
      <c r="AE48" s="13" t="str">
        <f>IF('Post-test'!M14="","",IF('Post-test'!M14=Calc!$H$11,1,0))</f>
        <v/>
      </c>
      <c r="AF48" s="13" t="str">
        <f>IF('Post-test'!N14="","",IF('Post-test'!N14=Calc!$H$12,1,0))</f>
        <v/>
      </c>
      <c r="AG48" s="13" t="str">
        <f>IF('Post-test'!O14="","",IF('Post-test'!O14=Calc!$H$13,1,0))</f>
        <v/>
      </c>
      <c r="AH48" s="13" t="str">
        <f>IF('Post-test'!P14="","",IF('Post-test'!P14=Calc!$H$14,1,0))</f>
        <v/>
      </c>
      <c r="AI48" s="13" t="str">
        <f>IF('Post-test'!Q14="","",IF('Post-test'!Q14=Calc!$H$15,1,0))</f>
        <v/>
      </c>
      <c r="AJ48" s="13" t="str">
        <f>IF('Post-test'!R14="","",IF('Post-test'!R14=Calc!$H$16,1,0))</f>
        <v/>
      </c>
      <c r="AK48" s="13" t="str">
        <f>IF('Post-test'!S14="","",IF('Post-test'!S14=Calc!$H$17,1,0))</f>
        <v/>
      </c>
    </row>
    <row r="49" spans="2:37" x14ac:dyDescent="0.3">
      <c r="B49" s="14"/>
      <c r="C49" s="14"/>
      <c r="D49" s="13" t="str">
        <f>IF('Pre-test'!E15="","",IF('Pre-test'!E15=Calc!$C$3,1,0))</f>
        <v/>
      </c>
      <c r="E49" s="13" t="str">
        <f>IF('Pre-test'!F15="","",IF('Pre-test'!F15=Calc!$C$4,1,0))</f>
        <v/>
      </c>
      <c r="F49" s="13" t="str">
        <f>IF('Pre-test'!G15="","",IF('Pre-test'!G15=Calc!$C$5,1,0))</f>
        <v/>
      </c>
      <c r="G49" s="13" t="str">
        <f>IF('Pre-test'!H15="","",IF('Pre-test'!H15=Calc!$C$6,1,0))</f>
        <v/>
      </c>
      <c r="H49" s="13" t="str">
        <f>IF('Pre-test'!I15="","",IF('Pre-test'!I15=Calc!$C$7,1,0))</f>
        <v/>
      </c>
      <c r="I49" s="13" t="str">
        <f>IF('Pre-test'!J15="","",IF('Pre-test'!J15=Calc!$C$8,1,0))</f>
        <v/>
      </c>
      <c r="J49" s="13" t="str">
        <f>IF('Pre-test'!K15="","",IF('Pre-test'!K15=Calc!$C$9,1,0))</f>
        <v/>
      </c>
      <c r="K49" s="13" t="str">
        <f>IF('Pre-test'!L15="","",IF('Pre-test'!L15=Calc!$C$10,1,0))</f>
        <v/>
      </c>
      <c r="L49" s="13" t="str">
        <f>IF('Pre-test'!M15="","",IF('Pre-test'!M15=Calc!$C$11,1,0))</f>
        <v/>
      </c>
      <c r="M49" s="13" t="str">
        <f>IF('Pre-test'!N15="","",IF('Pre-test'!N15=Calc!$C$12,1,0))</f>
        <v/>
      </c>
      <c r="N49" s="13" t="str">
        <f>IF('Pre-test'!O15="","",IF('Pre-test'!O15=Calc!$C$13,1,0))</f>
        <v/>
      </c>
      <c r="O49" s="13" t="str">
        <f>IF('Pre-test'!P15="","",IF('Pre-test'!P15=Calc!$C$14,1,0))</f>
        <v/>
      </c>
      <c r="P49" s="13" t="str">
        <f>IF('Pre-test'!Q15="","",IF('Pre-test'!Q15=Calc!$C$15,1,0))</f>
        <v/>
      </c>
      <c r="Q49" s="13" t="str">
        <f>IF('Pre-test'!R15="","",IF('Pre-test'!R15=Calc!$C$16,1,0))</f>
        <v/>
      </c>
      <c r="R49" s="13" t="str">
        <f>IF('Pre-test'!S15="","",IF('Pre-test'!S15=Calc!$C$17,1,0))</f>
        <v/>
      </c>
      <c r="U49" s="14"/>
      <c r="V49" s="14"/>
      <c r="W49" s="13" t="str">
        <f>IF('Post-test'!E15="","",IF('Post-test'!E15=Calc!$H$3,1,0))</f>
        <v/>
      </c>
      <c r="X49" s="13" t="str">
        <f>IF('Post-test'!F15="","",IF('Post-test'!F15=Calc!$H$4,1,0))</f>
        <v/>
      </c>
      <c r="Y49" s="13" t="str">
        <f>IF('Post-test'!G15="","",IF('Post-test'!G15=Calc!$H$5,1,0))</f>
        <v/>
      </c>
      <c r="Z49" s="13" t="str">
        <f>IF('Post-test'!H15="","",IF('Post-test'!H15=Calc!$H$6,1,0))</f>
        <v/>
      </c>
      <c r="AA49" s="13" t="str">
        <f>IF('Post-test'!I15="","",IF('Post-test'!I15=Calc!$H$7,1,0))</f>
        <v/>
      </c>
      <c r="AB49" s="13" t="str">
        <f>IF('Post-test'!J15="","",IF('Post-test'!J15=Calc!$H$8,1,0))</f>
        <v/>
      </c>
      <c r="AC49" s="13" t="str">
        <f>IF('Post-test'!K15="","",IF('Post-test'!K15=Calc!$H$9,1,0))</f>
        <v/>
      </c>
      <c r="AD49" s="13" t="str">
        <f>IF('Post-test'!L15="","",IF('Post-test'!L15=Calc!$H$10,1,0))</f>
        <v/>
      </c>
      <c r="AE49" s="13" t="str">
        <f>IF('Post-test'!M15="","",IF('Post-test'!M15=Calc!$H$11,1,0))</f>
        <v/>
      </c>
      <c r="AF49" s="13" t="str">
        <f>IF('Post-test'!N15="","",IF('Post-test'!N15=Calc!$H$12,1,0))</f>
        <v/>
      </c>
      <c r="AG49" s="13" t="str">
        <f>IF('Post-test'!O15="","",IF('Post-test'!O15=Calc!$H$13,1,0))</f>
        <v/>
      </c>
      <c r="AH49" s="13" t="str">
        <f>IF('Post-test'!P15="","",IF('Post-test'!P15=Calc!$H$14,1,0))</f>
        <v/>
      </c>
      <c r="AI49" s="13" t="str">
        <f>IF('Post-test'!Q15="","",IF('Post-test'!Q15=Calc!$H$15,1,0))</f>
        <v/>
      </c>
      <c r="AJ49" s="13" t="str">
        <f>IF('Post-test'!R15="","",IF('Post-test'!R15=Calc!$H$16,1,0))</f>
        <v/>
      </c>
      <c r="AK49" s="13" t="str">
        <f>IF('Post-test'!S15="","",IF('Post-test'!S15=Calc!$H$17,1,0))</f>
        <v/>
      </c>
    </row>
    <row r="50" spans="2:37" x14ac:dyDescent="0.3">
      <c r="B50" s="13"/>
      <c r="C50" s="13"/>
      <c r="D50" s="13" t="str">
        <f>IF('Pre-test'!E16="","",IF('Pre-test'!E16=Calc!$C$3,1,0))</f>
        <v/>
      </c>
      <c r="E50" s="13" t="str">
        <f>IF('Pre-test'!F16="","",IF('Pre-test'!F16=Calc!$C$4,1,0))</f>
        <v/>
      </c>
      <c r="F50" s="13" t="str">
        <f>IF('Pre-test'!G16="","",IF('Pre-test'!G16=Calc!$C$5,1,0))</f>
        <v/>
      </c>
      <c r="G50" s="13" t="str">
        <f>IF('Pre-test'!H16="","",IF('Pre-test'!H16=Calc!$C$6,1,0))</f>
        <v/>
      </c>
      <c r="H50" s="13" t="str">
        <f>IF('Pre-test'!I16="","",IF('Pre-test'!I16=Calc!$C$7,1,0))</f>
        <v/>
      </c>
      <c r="I50" s="13" t="str">
        <f>IF('Pre-test'!J16="","",IF('Pre-test'!J16=Calc!$C$8,1,0))</f>
        <v/>
      </c>
      <c r="J50" s="13" t="str">
        <f>IF('Pre-test'!K16="","",IF('Pre-test'!K16=Calc!$C$9,1,0))</f>
        <v/>
      </c>
      <c r="K50" s="13" t="str">
        <f>IF('Pre-test'!L16="","",IF('Pre-test'!L16=Calc!$C$10,1,0))</f>
        <v/>
      </c>
      <c r="L50" s="13" t="str">
        <f>IF('Pre-test'!M16="","",IF('Pre-test'!M16=Calc!$C$11,1,0))</f>
        <v/>
      </c>
      <c r="M50" s="13" t="str">
        <f>IF('Pre-test'!N16="","",IF('Pre-test'!N16=Calc!$C$12,1,0))</f>
        <v/>
      </c>
      <c r="N50" s="13" t="str">
        <f>IF('Pre-test'!O16="","",IF('Pre-test'!O16=Calc!$C$13,1,0))</f>
        <v/>
      </c>
      <c r="O50" s="13" t="str">
        <f>IF('Pre-test'!P16="","",IF('Pre-test'!P16=Calc!$C$14,1,0))</f>
        <v/>
      </c>
      <c r="P50" s="13" t="str">
        <f>IF('Pre-test'!Q16="","",IF('Pre-test'!Q16=Calc!$C$15,1,0))</f>
        <v/>
      </c>
      <c r="Q50" s="13" t="str">
        <f>IF('Pre-test'!R16="","",IF('Pre-test'!R16=Calc!$C$16,1,0))</f>
        <v/>
      </c>
      <c r="R50" s="13" t="str">
        <f>IF('Pre-test'!S16="","",IF('Pre-test'!S16=Calc!$C$17,1,0))</f>
        <v/>
      </c>
      <c r="U50" s="13"/>
      <c r="V50" s="13"/>
      <c r="W50" s="13" t="str">
        <f>IF('Post-test'!E16="","",IF('Post-test'!E16=Calc!$H$3,1,0))</f>
        <v/>
      </c>
      <c r="X50" s="13" t="str">
        <f>IF('Post-test'!F16="","",IF('Post-test'!F16=Calc!$H$4,1,0))</f>
        <v/>
      </c>
      <c r="Y50" s="13" t="str">
        <f>IF('Post-test'!G16="","",IF('Post-test'!G16=Calc!$H$5,1,0))</f>
        <v/>
      </c>
      <c r="Z50" s="13" t="str">
        <f>IF('Post-test'!H16="","",IF('Post-test'!H16=Calc!$H$6,1,0))</f>
        <v/>
      </c>
      <c r="AA50" s="13" t="str">
        <f>IF('Post-test'!I16="","",IF('Post-test'!I16=Calc!$H$7,1,0))</f>
        <v/>
      </c>
      <c r="AB50" s="13" t="str">
        <f>IF('Post-test'!J16="","",IF('Post-test'!J16=Calc!$H$8,1,0))</f>
        <v/>
      </c>
      <c r="AC50" s="13" t="str">
        <f>IF('Post-test'!K16="","",IF('Post-test'!K16=Calc!$H$9,1,0))</f>
        <v/>
      </c>
      <c r="AD50" s="13" t="str">
        <f>IF('Post-test'!L16="","",IF('Post-test'!L16=Calc!$H$10,1,0))</f>
        <v/>
      </c>
      <c r="AE50" s="13" t="str">
        <f>IF('Post-test'!M16="","",IF('Post-test'!M16=Calc!$H$11,1,0))</f>
        <v/>
      </c>
      <c r="AF50" s="13" t="str">
        <f>IF('Post-test'!N16="","",IF('Post-test'!N16=Calc!$H$12,1,0))</f>
        <v/>
      </c>
      <c r="AG50" s="13" t="str">
        <f>IF('Post-test'!O16="","",IF('Post-test'!O16=Calc!$H$13,1,0))</f>
        <v/>
      </c>
      <c r="AH50" s="13" t="str">
        <f>IF('Post-test'!P16="","",IF('Post-test'!P16=Calc!$H$14,1,0))</f>
        <v/>
      </c>
      <c r="AI50" s="13" t="str">
        <f>IF('Post-test'!Q16="","",IF('Post-test'!Q16=Calc!$H$15,1,0))</f>
        <v/>
      </c>
      <c r="AJ50" s="13" t="str">
        <f>IF('Post-test'!R16="","",IF('Post-test'!R16=Calc!$H$16,1,0))</f>
        <v/>
      </c>
      <c r="AK50" s="13" t="str">
        <f>IF('Post-test'!S16="","",IF('Post-test'!S16=Calc!$H$17,1,0))</f>
        <v/>
      </c>
    </row>
    <row r="51" spans="2:37" x14ac:dyDescent="0.3">
      <c r="B51" s="14"/>
      <c r="C51" s="14"/>
      <c r="D51" s="13" t="str">
        <f>IF('Pre-test'!E17="","",IF('Pre-test'!E17=Calc!$C$3,1,0))</f>
        <v/>
      </c>
      <c r="E51" s="13" t="str">
        <f>IF('Pre-test'!F17="","",IF('Pre-test'!F17=Calc!$C$4,1,0))</f>
        <v/>
      </c>
      <c r="F51" s="13" t="str">
        <f>IF('Pre-test'!G17="","",IF('Pre-test'!G17=Calc!$C$5,1,0))</f>
        <v/>
      </c>
      <c r="G51" s="13" t="str">
        <f>IF('Pre-test'!H17="","",IF('Pre-test'!H17=Calc!$C$6,1,0))</f>
        <v/>
      </c>
      <c r="H51" s="13" t="str">
        <f>IF('Pre-test'!I17="","",IF('Pre-test'!I17=Calc!$C$7,1,0))</f>
        <v/>
      </c>
      <c r="I51" s="13" t="str">
        <f>IF('Pre-test'!J17="","",IF('Pre-test'!J17=Calc!$C$8,1,0))</f>
        <v/>
      </c>
      <c r="J51" s="13" t="str">
        <f>IF('Pre-test'!K17="","",IF('Pre-test'!K17=Calc!$C$9,1,0))</f>
        <v/>
      </c>
      <c r="K51" s="13" t="str">
        <f>IF('Pre-test'!L17="","",IF('Pre-test'!L17=Calc!$C$10,1,0))</f>
        <v/>
      </c>
      <c r="L51" s="13" t="str">
        <f>IF('Pre-test'!M17="","",IF('Pre-test'!M17=Calc!$C$11,1,0))</f>
        <v/>
      </c>
      <c r="M51" s="13" t="str">
        <f>IF('Pre-test'!N17="","",IF('Pre-test'!N17=Calc!$C$12,1,0))</f>
        <v/>
      </c>
      <c r="N51" s="13" t="str">
        <f>IF('Pre-test'!O17="","",IF('Pre-test'!O17=Calc!$C$13,1,0))</f>
        <v/>
      </c>
      <c r="O51" s="13" t="str">
        <f>IF('Pre-test'!P17="","",IF('Pre-test'!P17=Calc!$C$14,1,0))</f>
        <v/>
      </c>
      <c r="P51" s="13" t="str">
        <f>IF('Pre-test'!Q17="","",IF('Pre-test'!Q17=Calc!$C$15,1,0))</f>
        <v/>
      </c>
      <c r="Q51" s="13" t="str">
        <f>IF('Pre-test'!R17="","",IF('Pre-test'!R17=Calc!$C$16,1,0))</f>
        <v/>
      </c>
      <c r="R51" s="13" t="str">
        <f>IF('Pre-test'!S17="","",IF('Pre-test'!S17=Calc!$C$17,1,0))</f>
        <v/>
      </c>
      <c r="U51" s="14"/>
      <c r="V51" s="14"/>
      <c r="W51" s="13" t="str">
        <f>IF('Post-test'!E17="","",IF('Post-test'!E17=Calc!$H$3,1,0))</f>
        <v/>
      </c>
      <c r="X51" s="13" t="str">
        <f>IF('Post-test'!F17="","",IF('Post-test'!F17=Calc!$H$4,1,0))</f>
        <v/>
      </c>
      <c r="Y51" s="13" t="str">
        <f>IF('Post-test'!G17="","",IF('Post-test'!G17=Calc!$H$5,1,0))</f>
        <v/>
      </c>
      <c r="Z51" s="13" t="str">
        <f>IF('Post-test'!H17="","",IF('Post-test'!H17=Calc!$H$6,1,0))</f>
        <v/>
      </c>
      <c r="AA51" s="13" t="str">
        <f>IF('Post-test'!I17="","",IF('Post-test'!I17=Calc!$H$7,1,0))</f>
        <v/>
      </c>
      <c r="AB51" s="13" t="str">
        <f>IF('Post-test'!J17="","",IF('Post-test'!J17=Calc!$H$8,1,0))</f>
        <v/>
      </c>
      <c r="AC51" s="13" t="str">
        <f>IF('Post-test'!K17="","",IF('Post-test'!K17=Calc!$H$9,1,0))</f>
        <v/>
      </c>
      <c r="AD51" s="13" t="str">
        <f>IF('Post-test'!L17="","",IF('Post-test'!L17=Calc!$H$10,1,0))</f>
        <v/>
      </c>
      <c r="AE51" s="13" t="str">
        <f>IF('Post-test'!M17="","",IF('Post-test'!M17=Calc!$H$11,1,0))</f>
        <v/>
      </c>
      <c r="AF51" s="13" t="str">
        <f>IF('Post-test'!N17="","",IF('Post-test'!N17=Calc!$H$12,1,0))</f>
        <v/>
      </c>
      <c r="AG51" s="13" t="str">
        <f>IF('Post-test'!O17="","",IF('Post-test'!O17=Calc!$H$13,1,0))</f>
        <v/>
      </c>
      <c r="AH51" s="13" t="str">
        <f>IF('Post-test'!P17="","",IF('Post-test'!P17=Calc!$H$14,1,0))</f>
        <v/>
      </c>
      <c r="AI51" s="13" t="str">
        <f>IF('Post-test'!Q17="","",IF('Post-test'!Q17=Calc!$H$15,1,0))</f>
        <v/>
      </c>
      <c r="AJ51" s="13" t="str">
        <f>IF('Post-test'!R17="","",IF('Post-test'!R17=Calc!$H$16,1,0))</f>
        <v/>
      </c>
      <c r="AK51" s="13" t="str">
        <f>IF('Post-test'!S17="","",IF('Post-test'!S17=Calc!$H$17,1,0))</f>
        <v/>
      </c>
    </row>
    <row r="52" spans="2:37" x14ac:dyDescent="0.3">
      <c r="B52" s="13"/>
      <c r="C52" s="13"/>
      <c r="D52" s="13" t="str">
        <f>IF('Pre-test'!E18="","",IF('Pre-test'!E18=Calc!$C$3,1,0))</f>
        <v/>
      </c>
      <c r="E52" s="13" t="str">
        <f>IF('Pre-test'!F18="","",IF('Pre-test'!F18=Calc!$C$4,1,0))</f>
        <v/>
      </c>
      <c r="F52" s="13" t="str">
        <f>IF('Pre-test'!G18="","",IF('Pre-test'!G18=Calc!$C$5,1,0))</f>
        <v/>
      </c>
      <c r="G52" s="13" t="str">
        <f>IF('Pre-test'!H18="","",IF('Pre-test'!H18=Calc!$C$6,1,0))</f>
        <v/>
      </c>
      <c r="H52" s="13" t="str">
        <f>IF('Pre-test'!I18="","",IF('Pre-test'!I18=Calc!$C$7,1,0))</f>
        <v/>
      </c>
      <c r="I52" s="13" t="str">
        <f>IF('Pre-test'!J18="","",IF('Pre-test'!J18=Calc!$C$8,1,0))</f>
        <v/>
      </c>
      <c r="J52" s="13" t="str">
        <f>IF('Pre-test'!K18="","",IF('Pre-test'!K18=Calc!$C$9,1,0))</f>
        <v/>
      </c>
      <c r="K52" s="13" t="str">
        <f>IF('Pre-test'!L18="","",IF('Pre-test'!L18=Calc!$C$10,1,0))</f>
        <v/>
      </c>
      <c r="L52" s="13" t="str">
        <f>IF('Pre-test'!M18="","",IF('Pre-test'!M18=Calc!$C$11,1,0))</f>
        <v/>
      </c>
      <c r="M52" s="13" t="str">
        <f>IF('Pre-test'!N18="","",IF('Pre-test'!N18=Calc!$C$12,1,0))</f>
        <v/>
      </c>
      <c r="N52" s="13" t="str">
        <f>IF('Pre-test'!O18="","",IF('Pre-test'!O18=Calc!$C$13,1,0))</f>
        <v/>
      </c>
      <c r="O52" s="13" t="str">
        <f>IF('Pre-test'!P18="","",IF('Pre-test'!P18=Calc!$C$14,1,0))</f>
        <v/>
      </c>
      <c r="P52" s="13" t="str">
        <f>IF('Pre-test'!Q18="","",IF('Pre-test'!Q18=Calc!$C$15,1,0))</f>
        <v/>
      </c>
      <c r="Q52" s="13" t="str">
        <f>IF('Pre-test'!R18="","",IF('Pre-test'!R18=Calc!$C$16,1,0))</f>
        <v/>
      </c>
      <c r="R52" s="13" t="str">
        <f>IF('Pre-test'!S18="","",IF('Pre-test'!S18=Calc!$C$17,1,0))</f>
        <v/>
      </c>
      <c r="U52" s="13"/>
      <c r="V52" s="13"/>
      <c r="W52" s="13" t="str">
        <f>IF('Post-test'!E18="","",IF('Post-test'!E18=Calc!$H$3,1,0))</f>
        <v/>
      </c>
      <c r="X52" s="13" t="str">
        <f>IF('Post-test'!F18="","",IF('Post-test'!F18=Calc!$H$4,1,0))</f>
        <v/>
      </c>
      <c r="Y52" s="13" t="str">
        <f>IF('Post-test'!G18="","",IF('Post-test'!G18=Calc!$H$5,1,0))</f>
        <v/>
      </c>
      <c r="Z52" s="13" t="str">
        <f>IF('Post-test'!H18="","",IF('Post-test'!H18=Calc!$H$6,1,0))</f>
        <v/>
      </c>
      <c r="AA52" s="13" t="str">
        <f>IF('Post-test'!I18="","",IF('Post-test'!I18=Calc!$H$7,1,0))</f>
        <v/>
      </c>
      <c r="AB52" s="13" t="str">
        <f>IF('Post-test'!J18="","",IF('Post-test'!J18=Calc!$H$8,1,0))</f>
        <v/>
      </c>
      <c r="AC52" s="13" t="str">
        <f>IF('Post-test'!K18="","",IF('Post-test'!K18=Calc!$H$9,1,0))</f>
        <v/>
      </c>
      <c r="AD52" s="13" t="str">
        <f>IF('Post-test'!L18="","",IF('Post-test'!L18=Calc!$H$10,1,0))</f>
        <v/>
      </c>
      <c r="AE52" s="13" t="str">
        <f>IF('Post-test'!M18="","",IF('Post-test'!M18=Calc!$H$11,1,0))</f>
        <v/>
      </c>
      <c r="AF52" s="13" t="str">
        <f>IF('Post-test'!N18="","",IF('Post-test'!N18=Calc!$H$12,1,0))</f>
        <v/>
      </c>
      <c r="AG52" s="13" t="str">
        <f>IF('Post-test'!O18="","",IF('Post-test'!O18=Calc!$H$13,1,0))</f>
        <v/>
      </c>
      <c r="AH52" s="13" t="str">
        <f>IF('Post-test'!P18="","",IF('Post-test'!P18=Calc!$H$14,1,0))</f>
        <v/>
      </c>
      <c r="AI52" s="13" t="str">
        <f>IF('Post-test'!Q18="","",IF('Post-test'!Q18=Calc!$H$15,1,0))</f>
        <v/>
      </c>
      <c r="AJ52" s="13" t="str">
        <f>IF('Post-test'!R18="","",IF('Post-test'!R18=Calc!$H$16,1,0))</f>
        <v/>
      </c>
      <c r="AK52" s="13" t="str">
        <f>IF('Post-test'!S18="","",IF('Post-test'!S18=Calc!$H$17,1,0))</f>
        <v/>
      </c>
    </row>
    <row r="53" spans="2:37" x14ac:dyDescent="0.3">
      <c r="B53" s="14"/>
      <c r="C53" s="14"/>
      <c r="D53" s="13" t="str">
        <f>IF('Pre-test'!E19="","",IF('Pre-test'!E19=Calc!$C$3,1,0))</f>
        <v/>
      </c>
      <c r="E53" s="13" t="str">
        <f>IF('Pre-test'!F19="","",IF('Pre-test'!F19=Calc!$C$4,1,0))</f>
        <v/>
      </c>
      <c r="F53" s="13" t="str">
        <f>IF('Pre-test'!G19="","",IF('Pre-test'!G19=Calc!$C$5,1,0))</f>
        <v/>
      </c>
      <c r="G53" s="13" t="str">
        <f>IF('Pre-test'!H19="","",IF('Pre-test'!H19=Calc!$C$6,1,0))</f>
        <v/>
      </c>
      <c r="H53" s="13" t="str">
        <f>IF('Pre-test'!I19="","",IF('Pre-test'!I19=Calc!$C$7,1,0))</f>
        <v/>
      </c>
      <c r="I53" s="13" t="str">
        <f>IF('Pre-test'!J19="","",IF('Pre-test'!J19=Calc!$C$8,1,0))</f>
        <v/>
      </c>
      <c r="J53" s="13" t="str">
        <f>IF('Pre-test'!K19="","",IF('Pre-test'!K19=Calc!$C$9,1,0))</f>
        <v/>
      </c>
      <c r="K53" s="13" t="str">
        <f>IF('Pre-test'!L19="","",IF('Pre-test'!L19=Calc!$C$10,1,0))</f>
        <v/>
      </c>
      <c r="L53" s="13" t="str">
        <f>IF('Pre-test'!M19="","",IF('Pre-test'!M19=Calc!$C$11,1,0))</f>
        <v/>
      </c>
      <c r="M53" s="13" t="str">
        <f>IF('Pre-test'!N19="","",IF('Pre-test'!N19=Calc!$C$12,1,0))</f>
        <v/>
      </c>
      <c r="N53" s="13" t="str">
        <f>IF('Pre-test'!O19="","",IF('Pre-test'!O19=Calc!$C$13,1,0))</f>
        <v/>
      </c>
      <c r="O53" s="13" t="str">
        <f>IF('Pre-test'!P19="","",IF('Pre-test'!P19=Calc!$C$14,1,0))</f>
        <v/>
      </c>
      <c r="P53" s="13" t="str">
        <f>IF('Pre-test'!Q19="","",IF('Pre-test'!Q19=Calc!$C$15,1,0))</f>
        <v/>
      </c>
      <c r="Q53" s="13" t="str">
        <f>IF('Pre-test'!R19="","",IF('Pre-test'!R19=Calc!$C$16,1,0))</f>
        <v/>
      </c>
      <c r="R53" s="13" t="str">
        <f>IF('Pre-test'!S19="","",IF('Pre-test'!S19=Calc!$C$17,1,0))</f>
        <v/>
      </c>
      <c r="U53" s="14"/>
      <c r="V53" s="14"/>
      <c r="W53" s="13" t="str">
        <f>IF('Post-test'!E19="","",IF('Post-test'!E19=Calc!$H$3,1,0))</f>
        <v/>
      </c>
      <c r="X53" s="13" t="str">
        <f>IF('Post-test'!F19="","",IF('Post-test'!F19=Calc!$H$4,1,0))</f>
        <v/>
      </c>
      <c r="Y53" s="13" t="str">
        <f>IF('Post-test'!G19="","",IF('Post-test'!G19=Calc!$H$5,1,0))</f>
        <v/>
      </c>
      <c r="Z53" s="13" t="str">
        <f>IF('Post-test'!H19="","",IF('Post-test'!H19=Calc!$H$6,1,0))</f>
        <v/>
      </c>
      <c r="AA53" s="13" t="str">
        <f>IF('Post-test'!I19="","",IF('Post-test'!I19=Calc!$H$7,1,0))</f>
        <v/>
      </c>
      <c r="AB53" s="13" t="str">
        <f>IF('Post-test'!J19="","",IF('Post-test'!J19=Calc!$H$8,1,0))</f>
        <v/>
      </c>
      <c r="AC53" s="13" t="str">
        <f>IF('Post-test'!K19="","",IF('Post-test'!K19=Calc!$H$9,1,0))</f>
        <v/>
      </c>
      <c r="AD53" s="13" t="str">
        <f>IF('Post-test'!L19="","",IF('Post-test'!L19=Calc!$H$10,1,0))</f>
        <v/>
      </c>
      <c r="AE53" s="13" t="str">
        <f>IF('Post-test'!M19="","",IF('Post-test'!M19=Calc!$H$11,1,0))</f>
        <v/>
      </c>
      <c r="AF53" s="13" t="str">
        <f>IF('Post-test'!N19="","",IF('Post-test'!N19=Calc!$H$12,1,0))</f>
        <v/>
      </c>
      <c r="AG53" s="13" t="str">
        <f>IF('Post-test'!O19="","",IF('Post-test'!O19=Calc!$H$13,1,0))</f>
        <v/>
      </c>
      <c r="AH53" s="13" t="str">
        <f>IF('Post-test'!P19="","",IF('Post-test'!P19=Calc!$H$14,1,0))</f>
        <v/>
      </c>
      <c r="AI53" s="13" t="str">
        <f>IF('Post-test'!Q19="","",IF('Post-test'!Q19=Calc!$H$15,1,0))</f>
        <v/>
      </c>
      <c r="AJ53" s="13" t="str">
        <f>IF('Post-test'!R19="","",IF('Post-test'!R19=Calc!$H$16,1,0))</f>
        <v/>
      </c>
      <c r="AK53" s="13" t="str">
        <f>IF('Post-test'!S19="","",IF('Post-test'!S19=Calc!$H$17,1,0))</f>
        <v/>
      </c>
    </row>
    <row r="54" spans="2:37" x14ac:dyDescent="0.3">
      <c r="B54" s="13"/>
      <c r="C54" s="13"/>
      <c r="D54" s="13" t="str">
        <f>IF('Pre-test'!E20="","",IF('Pre-test'!E20=Calc!$C$3,1,0))</f>
        <v/>
      </c>
      <c r="E54" s="13" t="str">
        <f>IF('Pre-test'!F20="","",IF('Pre-test'!F20=Calc!$C$4,1,0))</f>
        <v/>
      </c>
      <c r="F54" s="13" t="str">
        <f>IF('Pre-test'!G20="","",IF('Pre-test'!G20=Calc!$C$5,1,0))</f>
        <v/>
      </c>
      <c r="G54" s="13" t="str">
        <f>IF('Pre-test'!H20="","",IF('Pre-test'!H20=Calc!$C$6,1,0))</f>
        <v/>
      </c>
      <c r="H54" s="13" t="str">
        <f>IF('Pre-test'!I20="","",IF('Pre-test'!I20=Calc!$C$7,1,0))</f>
        <v/>
      </c>
      <c r="I54" s="13" t="str">
        <f>IF('Pre-test'!J20="","",IF('Pre-test'!J20=Calc!$C$8,1,0))</f>
        <v/>
      </c>
      <c r="J54" s="13" t="str">
        <f>IF('Pre-test'!K20="","",IF('Pre-test'!K20=Calc!$C$9,1,0))</f>
        <v/>
      </c>
      <c r="K54" s="13" t="str">
        <f>IF('Pre-test'!L20="","",IF('Pre-test'!L20=Calc!$C$10,1,0))</f>
        <v/>
      </c>
      <c r="L54" s="13" t="str">
        <f>IF('Pre-test'!M20="","",IF('Pre-test'!M20=Calc!$C$11,1,0))</f>
        <v/>
      </c>
      <c r="M54" s="13" t="str">
        <f>IF('Pre-test'!N20="","",IF('Pre-test'!N20=Calc!$C$12,1,0))</f>
        <v/>
      </c>
      <c r="N54" s="13" t="str">
        <f>IF('Pre-test'!O20="","",IF('Pre-test'!O20=Calc!$C$13,1,0))</f>
        <v/>
      </c>
      <c r="O54" s="13" t="str">
        <f>IF('Pre-test'!P20="","",IF('Pre-test'!P20=Calc!$C$14,1,0))</f>
        <v/>
      </c>
      <c r="P54" s="13" t="str">
        <f>IF('Pre-test'!Q20="","",IF('Pre-test'!Q20=Calc!$C$15,1,0))</f>
        <v/>
      </c>
      <c r="Q54" s="13" t="str">
        <f>IF('Pre-test'!R20="","",IF('Pre-test'!R20=Calc!$C$16,1,0))</f>
        <v/>
      </c>
      <c r="R54" s="13" t="str">
        <f>IF('Pre-test'!S20="","",IF('Pre-test'!S20=Calc!$C$17,1,0))</f>
        <v/>
      </c>
      <c r="U54" s="13"/>
      <c r="V54" s="13"/>
      <c r="W54" s="13" t="str">
        <f>IF('Post-test'!E20="","",IF('Post-test'!E20=Calc!$H$3,1,0))</f>
        <v/>
      </c>
      <c r="X54" s="13" t="str">
        <f>IF('Post-test'!F20="","",IF('Post-test'!F20=Calc!$H$4,1,0))</f>
        <v/>
      </c>
      <c r="Y54" s="13" t="str">
        <f>IF('Post-test'!G20="","",IF('Post-test'!G20=Calc!$H$5,1,0))</f>
        <v/>
      </c>
      <c r="Z54" s="13" t="str">
        <f>IF('Post-test'!H20="","",IF('Post-test'!H20=Calc!$H$6,1,0))</f>
        <v/>
      </c>
      <c r="AA54" s="13" t="str">
        <f>IF('Post-test'!I20="","",IF('Post-test'!I20=Calc!$H$7,1,0))</f>
        <v/>
      </c>
      <c r="AB54" s="13" t="str">
        <f>IF('Post-test'!J20="","",IF('Post-test'!J20=Calc!$H$8,1,0))</f>
        <v/>
      </c>
      <c r="AC54" s="13" t="str">
        <f>IF('Post-test'!K20="","",IF('Post-test'!K20=Calc!$H$9,1,0))</f>
        <v/>
      </c>
      <c r="AD54" s="13" t="str">
        <f>IF('Post-test'!L20="","",IF('Post-test'!L20=Calc!$H$10,1,0))</f>
        <v/>
      </c>
      <c r="AE54" s="13" t="str">
        <f>IF('Post-test'!M20="","",IF('Post-test'!M20=Calc!$H$11,1,0))</f>
        <v/>
      </c>
      <c r="AF54" s="13" t="str">
        <f>IF('Post-test'!N20="","",IF('Post-test'!N20=Calc!$H$12,1,0))</f>
        <v/>
      </c>
      <c r="AG54" s="13" t="str">
        <f>IF('Post-test'!O20="","",IF('Post-test'!O20=Calc!$H$13,1,0))</f>
        <v/>
      </c>
      <c r="AH54" s="13" t="str">
        <f>IF('Post-test'!P20="","",IF('Post-test'!P20=Calc!$H$14,1,0))</f>
        <v/>
      </c>
      <c r="AI54" s="13" t="str">
        <f>IF('Post-test'!Q20="","",IF('Post-test'!Q20=Calc!$H$15,1,0))</f>
        <v/>
      </c>
      <c r="AJ54" s="13" t="str">
        <f>IF('Post-test'!R20="","",IF('Post-test'!R20=Calc!$H$16,1,0))</f>
        <v/>
      </c>
      <c r="AK54" s="13" t="str">
        <f>IF('Post-test'!S20="","",IF('Post-test'!S20=Calc!$H$17,1,0))</f>
        <v/>
      </c>
    </row>
    <row r="55" spans="2:37" x14ac:dyDescent="0.3">
      <c r="B55" s="14"/>
      <c r="C55" s="14"/>
      <c r="D55" s="13" t="str">
        <f>IF('Pre-test'!E21="","",IF('Pre-test'!E21=Calc!$C$3,1,0))</f>
        <v/>
      </c>
      <c r="E55" s="13" t="str">
        <f>IF('Pre-test'!F21="","",IF('Pre-test'!F21=Calc!$C$4,1,0))</f>
        <v/>
      </c>
      <c r="F55" s="13" t="str">
        <f>IF('Pre-test'!G21="","",IF('Pre-test'!G21=Calc!$C$5,1,0))</f>
        <v/>
      </c>
      <c r="G55" s="13" t="str">
        <f>IF('Pre-test'!H21="","",IF('Pre-test'!H21=Calc!$C$6,1,0))</f>
        <v/>
      </c>
      <c r="H55" s="13" t="str">
        <f>IF('Pre-test'!I21="","",IF('Pre-test'!I21=Calc!$C$7,1,0))</f>
        <v/>
      </c>
      <c r="I55" s="13" t="str">
        <f>IF('Pre-test'!J21="","",IF('Pre-test'!J21=Calc!$C$8,1,0))</f>
        <v/>
      </c>
      <c r="J55" s="13" t="str">
        <f>IF('Pre-test'!K21="","",IF('Pre-test'!K21=Calc!$C$9,1,0))</f>
        <v/>
      </c>
      <c r="K55" s="13" t="str">
        <f>IF('Pre-test'!L21="","",IF('Pre-test'!L21=Calc!$C$10,1,0))</f>
        <v/>
      </c>
      <c r="L55" s="13" t="str">
        <f>IF('Pre-test'!M21="","",IF('Pre-test'!M21=Calc!$C$11,1,0))</f>
        <v/>
      </c>
      <c r="M55" s="13" t="str">
        <f>IF('Pre-test'!N21="","",IF('Pre-test'!N21=Calc!$C$12,1,0))</f>
        <v/>
      </c>
      <c r="N55" s="13" t="str">
        <f>IF('Pre-test'!O21="","",IF('Pre-test'!O21=Calc!$C$13,1,0))</f>
        <v/>
      </c>
      <c r="O55" s="13" t="str">
        <f>IF('Pre-test'!P21="","",IF('Pre-test'!P21=Calc!$C$14,1,0))</f>
        <v/>
      </c>
      <c r="P55" s="13" t="str">
        <f>IF('Pre-test'!Q21="","",IF('Pre-test'!Q21=Calc!$C$15,1,0))</f>
        <v/>
      </c>
      <c r="Q55" s="13" t="str">
        <f>IF('Pre-test'!R21="","",IF('Pre-test'!R21=Calc!$C$16,1,0))</f>
        <v/>
      </c>
      <c r="R55" s="13" t="str">
        <f>IF('Pre-test'!S21="","",IF('Pre-test'!S21=Calc!$C$17,1,0))</f>
        <v/>
      </c>
      <c r="U55" s="14"/>
      <c r="V55" s="14"/>
      <c r="W55" s="13" t="str">
        <f>IF('Post-test'!E21="","",IF('Post-test'!E21=Calc!$H$3,1,0))</f>
        <v/>
      </c>
      <c r="X55" s="13" t="str">
        <f>IF('Post-test'!F21="","",IF('Post-test'!F21=Calc!$H$4,1,0))</f>
        <v/>
      </c>
      <c r="Y55" s="13" t="str">
        <f>IF('Post-test'!G21="","",IF('Post-test'!G21=Calc!$H$5,1,0))</f>
        <v/>
      </c>
      <c r="Z55" s="13" t="str">
        <f>IF('Post-test'!H21="","",IF('Post-test'!H21=Calc!$H$6,1,0))</f>
        <v/>
      </c>
      <c r="AA55" s="13" t="str">
        <f>IF('Post-test'!I21="","",IF('Post-test'!I21=Calc!$H$7,1,0))</f>
        <v/>
      </c>
      <c r="AB55" s="13" t="str">
        <f>IF('Post-test'!J21="","",IF('Post-test'!J21=Calc!$H$8,1,0))</f>
        <v/>
      </c>
      <c r="AC55" s="13" t="str">
        <f>IF('Post-test'!K21="","",IF('Post-test'!K21=Calc!$H$9,1,0))</f>
        <v/>
      </c>
      <c r="AD55" s="13" t="str">
        <f>IF('Post-test'!L21="","",IF('Post-test'!L21=Calc!$H$10,1,0))</f>
        <v/>
      </c>
      <c r="AE55" s="13" t="str">
        <f>IF('Post-test'!M21="","",IF('Post-test'!M21=Calc!$H$11,1,0))</f>
        <v/>
      </c>
      <c r="AF55" s="13" t="str">
        <f>IF('Post-test'!N21="","",IF('Post-test'!N21=Calc!$H$12,1,0))</f>
        <v/>
      </c>
      <c r="AG55" s="13" t="str">
        <f>IF('Post-test'!O21="","",IF('Post-test'!O21=Calc!$H$13,1,0))</f>
        <v/>
      </c>
      <c r="AH55" s="13" t="str">
        <f>IF('Post-test'!P21="","",IF('Post-test'!P21=Calc!$H$14,1,0))</f>
        <v/>
      </c>
      <c r="AI55" s="13" t="str">
        <f>IF('Post-test'!Q21="","",IF('Post-test'!Q21=Calc!$H$15,1,0))</f>
        <v/>
      </c>
      <c r="AJ55" s="13" t="str">
        <f>IF('Post-test'!R21="","",IF('Post-test'!R21=Calc!$H$16,1,0))</f>
        <v/>
      </c>
      <c r="AK55" s="13" t="str">
        <f>IF('Post-test'!S21="","",IF('Post-test'!S21=Calc!$H$17,1,0))</f>
        <v/>
      </c>
    </row>
    <row r="56" spans="2:37" x14ac:dyDescent="0.3">
      <c r="B56" s="13"/>
      <c r="C56" s="13"/>
      <c r="D56" s="13" t="str">
        <f>IF('Pre-test'!E22="","",IF('Pre-test'!E22=Calc!$C$3,1,0))</f>
        <v/>
      </c>
      <c r="E56" s="13" t="str">
        <f>IF('Pre-test'!F22="","",IF('Pre-test'!F22=Calc!$C$4,1,0))</f>
        <v/>
      </c>
      <c r="F56" s="13" t="str">
        <f>IF('Pre-test'!G22="","",IF('Pre-test'!G22=Calc!$C$5,1,0))</f>
        <v/>
      </c>
      <c r="G56" s="13" t="str">
        <f>IF('Pre-test'!H22="","",IF('Pre-test'!H22=Calc!$C$6,1,0))</f>
        <v/>
      </c>
      <c r="H56" s="13" t="str">
        <f>IF('Pre-test'!I22="","",IF('Pre-test'!I22=Calc!$C$7,1,0))</f>
        <v/>
      </c>
      <c r="I56" s="13" t="str">
        <f>IF('Pre-test'!J22="","",IF('Pre-test'!J22=Calc!$C$8,1,0))</f>
        <v/>
      </c>
      <c r="J56" s="13" t="str">
        <f>IF('Pre-test'!K22="","",IF('Pre-test'!K22=Calc!$C$9,1,0))</f>
        <v/>
      </c>
      <c r="K56" s="13" t="str">
        <f>IF('Pre-test'!L22="","",IF('Pre-test'!L22=Calc!$C$10,1,0))</f>
        <v/>
      </c>
      <c r="L56" s="13" t="str">
        <f>IF('Pre-test'!M22="","",IF('Pre-test'!M22=Calc!$C$11,1,0))</f>
        <v/>
      </c>
      <c r="M56" s="13" t="str">
        <f>IF('Pre-test'!N22="","",IF('Pre-test'!N22=Calc!$C$12,1,0))</f>
        <v/>
      </c>
      <c r="N56" s="13" t="str">
        <f>IF('Pre-test'!O22="","",IF('Pre-test'!O22=Calc!$C$13,1,0))</f>
        <v/>
      </c>
      <c r="O56" s="13" t="str">
        <f>IF('Pre-test'!P22="","",IF('Pre-test'!P22=Calc!$C$14,1,0))</f>
        <v/>
      </c>
      <c r="P56" s="13" t="str">
        <f>IF('Pre-test'!Q22="","",IF('Pre-test'!Q22=Calc!$C$15,1,0))</f>
        <v/>
      </c>
      <c r="Q56" s="13" t="str">
        <f>IF('Pre-test'!R22="","",IF('Pre-test'!R22=Calc!$C$16,1,0))</f>
        <v/>
      </c>
      <c r="R56" s="13" t="str">
        <f>IF('Pre-test'!S22="","",IF('Pre-test'!S22=Calc!$C$17,1,0))</f>
        <v/>
      </c>
      <c r="U56" s="13"/>
      <c r="V56" s="13"/>
      <c r="W56" s="13" t="str">
        <f>IF('Post-test'!E22="","",IF('Post-test'!E22=Calc!$H$3,1,0))</f>
        <v/>
      </c>
      <c r="X56" s="13" t="str">
        <f>IF('Post-test'!F22="","",IF('Post-test'!F22=Calc!$H$4,1,0))</f>
        <v/>
      </c>
      <c r="Y56" s="13" t="str">
        <f>IF('Post-test'!G22="","",IF('Post-test'!G22=Calc!$H$5,1,0))</f>
        <v/>
      </c>
      <c r="Z56" s="13" t="str">
        <f>IF('Post-test'!H22="","",IF('Post-test'!H22=Calc!$H$6,1,0))</f>
        <v/>
      </c>
      <c r="AA56" s="13" t="str">
        <f>IF('Post-test'!I22="","",IF('Post-test'!I22=Calc!$H$7,1,0))</f>
        <v/>
      </c>
      <c r="AB56" s="13" t="str">
        <f>IF('Post-test'!J22="","",IF('Post-test'!J22=Calc!$H$8,1,0))</f>
        <v/>
      </c>
      <c r="AC56" s="13" t="str">
        <f>IF('Post-test'!K22="","",IF('Post-test'!K22=Calc!$H$9,1,0))</f>
        <v/>
      </c>
      <c r="AD56" s="13" t="str">
        <f>IF('Post-test'!L22="","",IF('Post-test'!L22=Calc!$H$10,1,0))</f>
        <v/>
      </c>
      <c r="AE56" s="13" t="str">
        <f>IF('Post-test'!M22="","",IF('Post-test'!M22=Calc!$H$11,1,0))</f>
        <v/>
      </c>
      <c r="AF56" s="13" t="str">
        <f>IF('Post-test'!N22="","",IF('Post-test'!N22=Calc!$H$12,1,0))</f>
        <v/>
      </c>
      <c r="AG56" s="13" t="str">
        <f>IF('Post-test'!O22="","",IF('Post-test'!O22=Calc!$H$13,1,0))</f>
        <v/>
      </c>
      <c r="AH56" s="13" t="str">
        <f>IF('Post-test'!P22="","",IF('Post-test'!P22=Calc!$H$14,1,0))</f>
        <v/>
      </c>
      <c r="AI56" s="13" t="str">
        <f>IF('Post-test'!Q22="","",IF('Post-test'!Q22=Calc!$H$15,1,0))</f>
        <v/>
      </c>
      <c r="AJ56" s="13" t="str">
        <f>IF('Post-test'!R22="","",IF('Post-test'!R22=Calc!$H$16,1,0))</f>
        <v/>
      </c>
      <c r="AK56" s="13" t="str">
        <f>IF('Post-test'!S22="","",IF('Post-test'!S22=Calc!$H$17,1,0))</f>
        <v/>
      </c>
    </row>
    <row r="57" spans="2:37" x14ac:dyDescent="0.3">
      <c r="B57" s="14"/>
      <c r="C57" s="14"/>
      <c r="D57" s="13" t="str">
        <f>IF('Pre-test'!E23="","",IF('Pre-test'!E23=Calc!$C$3,1,0))</f>
        <v/>
      </c>
      <c r="E57" s="13" t="str">
        <f>IF('Pre-test'!F23="","",IF('Pre-test'!F23=Calc!$C$4,1,0))</f>
        <v/>
      </c>
      <c r="F57" s="13" t="str">
        <f>IF('Pre-test'!G23="","",IF('Pre-test'!G23=Calc!$C$5,1,0))</f>
        <v/>
      </c>
      <c r="G57" s="13" t="str">
        <f>IF('Pre-test'!H23="","",IF('Pre-test'!H23=Calc!$C$6,1,0))</f>
        <v/>
      </c>
      <c r="H57" s="13" t="str">
        <f>IF('Pre-test'!I23="","",IF('Pre-test'!I23=Calc!$C$7,1,0))</f>
        <v/>
      </c>
      <c r="I57" s="13" t="str">
        <f>IF('Pre-test'!J23="","",IF('Pre-test'!J23=Calc!$C$8,1,0))</f>
        <v/>
      </c>
      <c r="J57" s="13" t="str">
        <f>IF('Pre-test'!K23="","",IF('Pre-test'!K23=Calc!$C$9,1,0))</f>
        <v/>
      </c>
      <c r="K57" s="13" t="str">
        <f>IF('Pre-test'!L23="","",IF('Pre-test'!L23=Calc!$C$10,1,0))</f>
        <v/>
      </c>
      <c r="L57" s="13" t="str">
        <f>IF('Pre-test'!M23="","",IF('Pre-test'!M23=Calc!$C$11,1,0))</f>
        <v/>
      </c>
      <c r="M57" s="13" t="str">
        <f>IF('Pre-test'!N23="","",IF('Pre-test'!N23=Calc!$C$12,1,0))</f>
        <v/>
      </c>
      <c r="N57" s="13" t="str">
        <f>IF('Pre-test'!O23="","",IF('Pre-test'!O23=Calc!$C$13,1,0))</f>
        <v/>
      </c>
      <c r="O57" s="13" t="str">
        <f>IF('Pre-test'!P23="","",IF('Pre-test'!P23=Calc!$C$14,1,0))</f>
        <v/>
      </c>
      <c r="P57" s="13" t="str">
        <f>IF('Pre-test'!Q23="","",IF('Pre-test'!Q23=Calc!$C$15,1,0))</f>
        <v/>
      </c>
      <c r="Q57" s="13" t="str">
        <f>IF('Pre-test'!R23="","",IF('Pre-test'!R23=Calc!$C$16,1,0))</f>
        <v/>
      </c>
      <c r="R57" s="13" t="str">
        <f>IF('Pre-test'!S23="","",IF('Pre-test'!S23=Calc!$C$17,1,0))</f>
        <v/>
      </c>
      <c r="U57" s="14"/>
      <c r="V57" s="14"/>
      <c r="W57" s="13" t="str">
        <f>IF('Post-test'!E23="","",IF('Post-test'!E23=Calc!$H$3,1,0))</f>
        <v/>
      </c>
      <c r="X57" s="13" t="str">
        <f>IF('Post-test'!F23="","",IF('Post-test'!F23=Calc!$H$4,1,0))</f>
        <v/>
      </c>
      <c r="Y57" s="13" t="str">
        <f>IF('Post-test'!G23="","",IF('Post-test'!G23=Calc!$H$5,1,0))</f>
        <v/>
      </c>
      <c r="Z57" s="13" t="str">
        <f>IF('Post-test'!H23="","",IF('Post-test'!H23=Calc!$H$6,1,0))</f>
        <v/>
      </c>
      <c r="AA57" s="13" t="str">
        <f>IF('Post-test'!I23="","",IF('Post-test'!I23=Calc!$H$7,1,0))</f>
        <v/>
      </c>
      <c r="AB57" s="13" t="str">
        <f>IF('Post-test'!J23="","",IF('Post-test'!J23=Calc!$H$8,1,0))</f>
        <v/>
      </c>
      <c r="AC57" s="13" t="str">
        <f>IF('Post-test'!K23="","",IF('Post-test'!K23=Calc!$H$9,1,0))</f>
        <v/>
      </c>
      <c r="AD57" s="13" t="str">
        <f>IF('Post-test'!L23="","",IF('Post-test'!L23=Calc!$H$10,1,0))</f>
        <v/>
      </c>
      <c r="AE57" s="13" t="str">
        <f>IF('Post-test'!M23="","",IF('Post-test'!M23=Calc!$H$11,1,0))</f>
        <v/>
      </c>
      <c r="AF57" s="13" t="str">
        <f>IF('Post-test'!N23="","",IF('Post-test'!N23=Calc!$H$12,1,0))</f>
        <v/>
      </c>
      <c r="AG57" s="13" t="str">
        <f>IF('Post-test'!O23="","",IF('Post-test'!O23=Calc!$H$13,1,0))</f>
        <v/>
      </c>
      <c r="AH57" s="13" t="str">
        <f>IF('Post-test'!P23="","",IF('Post-test'!P23=Calc!$H$14,1,0))</f>
        <v/>
      </c>
      <c r="AI57" s="13" t="str">
        <f>IF('Post-test'!Q23="","",IF('Post-test'!Q23=Calc!$H$15,1,0))</f>
        <v/>
      </c>
      <c r="AJ57" s="13" t="str">
        <f>IF('Post-test'!R23="","",IF('Post-test'!R23=Calc!$H$16,1,0))</f>
        <v/>
      </c>
      <c r="AK57" s="13" t="str">
        <f>IF('Post-test'!S23="","",IF('Post-test'!S23=Calc!$H$17,1,0))</f>
        <v/>
      </c>
    </row>
    <row r="58" spans="2:37" x14ac:dyDescent="0.3">
      <c r="B58" s="13"/>
      <c r="C58" s="13"/>
      <c r="D58" s="13" t="str">
        <f>IF('Pre-test'!E24="","",IF('Pre-test'!E24=Calc!$C$3,1,0))</f>
        <v/>
      </c>
      <c r="E58" s="13" t="str">
        <f>IF('Pre-test'!F24="","",IF('Pre-test'!F24=Calc!$C$4,1,0))</f>
        <v/>
      </c>
      <c r="F58" s="13" t="str">
        <f>IF('Pre-test'!G24="","",IF('Pre-test'!G24=Calc!$C$5,1,0))</f>
        <v/>
      </c>
      <c r="G58" s="13" t="str">
        <f>IF('Pre-test'!H24="","",IF('Pre-test'!H24=Calc!$C$6,1,0))</f>
        <v/>
      </c>
      <c r="H58" s="13" t="str">
        <f>IF('Pre-test'!I24="","",IF('Pre-test'!I24=Calc!$C$7,1,0))</f>
        <v/>
      </c>
      <c r="I58" s="13" t="str">
        <f>IF('Pre-test'!J24="","",IF('Pre-test'!J24=Calc!$C$8,1,0))</f>
        <v/>
      </c>
      <c r="J58" s="13" t="str">
        <f>IF('Pre-test'!K24="","",IF('Pre-test'!K24=Calc!$C$9,1,0))</f>
        <v/>
      </c>
      <c r="K58" s="13" t="str">
        <f>IF('Pre-test'!L24="","",IF('Pre-test'!L24=Calc!$C$10,1,0))</f>
        <v/>
      </c>
      <c r="L58" s="13" t="str">
        <f>IF('Pre-test'!M24="","",IF('Pre-test'!M24=Calc!$C$11,1,0))</f>
        <v/>
      </c>
      <c r="M58" s="13" t="str">
        <f>IF('Pre-test'!N24="","",IF('Pre-test'!N24=Calc!$C$12,1,0))</f>
        <v/>
      </c>
      <c r="N58" s="13" t="str">
        <f>IF('Pre-test'!O24="","",IF('Pre-test'!O24=Calc!$C$13,1,0))</f>
        <v/>
      </c>
      <c r="O58" s="13" t="str">
        <f>IF('Pre-test'!P24="","",IF('Pre-test'!P24=Calc!$C$14,1,0))</f>
        <v/>
      </c>
      <c r="P58" s="13" t="str">
        <f>IF('Pre-test'!Q24="","",IF('Pre-test'!Q24=Calc!$C$15,1,0))</f>
        <v/>
      </c>
      <c r="Q58" s="13" t="str">
        <f>IF('Pre-test'!R24="","",IF('Pre-test'!R24=Calc!$C$16,1,0))</f>
        <v/>
      </c>
      <c r="R58" s="13" t="str">
        <f>IF('Pre-test'!S24="","",IF('Pre-test'!S24=Calc!$C$17,1,0))</f>
        <v/>
      </c>
      <c r="U58" s="13"/>
      <c r="V58" s="13"/>
      <c r="W58" s="13" t="str">
        <f>IF('Post-test'!E24="","",IF('Post-test'!E24=Calc!$H$3,1,0))</f>
        <v/>
      </c>
      <c r="X58" s="13" t="str">
        <f>IF('Post-test'!F24="","",IF('Post-test'!F24=Calc!$H$4,1,0))</f>
        <v/>
      </c>
      <c r="Y58" s="13" t="str">
        <f>IF('Post-test'!G24="","",IF('Post-test'!G24=Calc!$H$5,1,0))</f>
        <v/>
      </c>
      <c r="Z58" s="13" t="str">
        <f>IF('Post-test'!H24="","",IF('Post-test'!H24=Calc!$H$6,1,0))</f>
        <v/>
      </c>
      <c r="AA58" s="13" t="str">
        <f>IF('Post-test'!I24="","",IF('Post-test'!I24=Calc!$H$7,1,0))</f>
        <v/>
      </c>
      <c r="AB58" s="13" t="str">
        <f>IF('Post-test'!J24="","",IF('Post-test'!J24=Calc!$H$8,1,0))</f>
        <v/>
      </c>
      <c r="AC58" s="13" t="str">
        <f>IF('Post-test'!K24="","",IF('Post-test'!K24=Calc!$H$9,1,0))</f>
        <v/>
      </c>
      <c r="AD58" s="13" t="str">
        <f>IF('Post-test'!L24="","",IF('Post-test'!L24=Calc!$H$10,1,0))</f>
        <v/>
      </c>
      <c r="AE58" s="13" t="str">
        <f>IF('Post-test'!M24="","",IF('Post-test'!M24=Calc!$H$11,1,0))</f>
        <v/>
      </c>
      <c r="AF58" s="13" t="str">
        <f>IF('Post-test'!N24="","",IF('Post-test'!N24=Calc!$H$12,1,0))</f>
        <v/>
      </c>
      <c r="AG58" s="13" t="str">
        <f>IF('Post-test'!O24="","",IF('Post-test'!O24=Calc!$H$13,1,0))</f>
        <v/>
      </c>
      <c r="AH58" s="13" t="str">
        <f>IF('Post-test'!P24="","",IF('Post-test'!P24=Calc!$H$14,1,0))</f>
        <v/>
      </c>
      <c r="AI58" s="13" t="str">
        <f>IF('Post-test'!Q24="","",IF('Post-test'!Q24=Calc!$H$15,1,0))</f>
        <v/>
      </c>
      <c r="AJ58" s="13" t="str">
        <f>IF('Post-test'!R24="","",IF('Post-test'!R24=Calc!$H$16,1,0))</f>
        <v/>
      </c>
      <c r="AK58" s="13" t="str">
        <f>IF('Post-test'!S24="","",IF('Post-test'!S24=Calc!$H$17,1,0))</f>
        <v/>
      </c>
    </row>
    <row r="59" spans="2:37" x14ac:dyDescent="0.3">
      <c r="B59" s="14"/>
      <c r="C59" s="14"/>
      <c r="D59" s="13" t="str">
        <f>IF('Pre-test'!E25="","",IF('Pre-test'!E25=Calc!$C$3,1,0))</f>
        <v/>
      </c>
      <c r="E59" s="13" t="str">
        <f>IF('Pre-test'!F25="","",IF('Pre-test'!F25=Calc!$C$4,1,0))</f>
        <v/>
      </c>
      <c r="F59" s="13" t="str">
        <f>IF('Pre-test'!G25="","",IF('Pre-test'!G25=Calc!$C$5,1,0))</f>
        <v/>
      </c>
      <c r="G59" s="13" t="str">
        <f>IF('Pre-test'!H25="","",IF('Pre-test'!H25=Calc!$C$6,1,0))</f>
        <v/>
      </c>
      <c r="H59" s="13" t="str">
        <f>IF('Pre-test'!I25="","",IF('Pre-test'!I25=Calc!$C$7,1,0))</f>
        <v/>
      </c>
      <c r="I59" s="13" t="str">
        <f>IF('Pre-test'!J25="","",IF('Pre-test'!J25=Calc!$C$8,1,0))</f>
        <v/>
      </c>
      <c r="J59" s="13" t="str">
        <f>IF('Pre-test'!K25="","",IF('Pre-test'!K25=Calc!$C$9,1,0))</f>
        <v/>
      </c>
      <c r="K59" s="13" t="str">
        <f>IF('Pre-test'!L25="","",IF('Pre-test'!L25=Calc!$C$10,1,0))</f>
        <v/>
      </c>
      <c r="L59" s="13" t="str">
        <f>IF('Pre-test'!M25="","",IF('Pre-test'!M25=Calc!$C$11,1,0))</f>
        <v/>
      </c>
      <c r="M59" s="13" t="str">
        <f>IF('Pre-test'!N25="","",IF('Pre-test'!N25=Calc!$C$12,1,0))</f>
        <v/>
      </c>
      <c r="N59" s="13" t="str">
        <f>IF('Pre-test'!O25="","",IF('Pre-test'!O25=Calc!$C$13,1,0))</f>
        <v/>
      </c>
      <c r="O59" s="13" t="str">
        <f>IF('Pre-test'!P25="","",IF('Pre-test'!P25=Calc!$C$14,1,0))</f>
        <v/>
      </c>
      <c r="P59" s="13" t="str">
        <f>IF('Pre-test'!Q25="","",IF('Pre-test'!Q25=Calc!$C$15,1,0))</f>
        <v/>
      </c>
      <c r="Q59" s="13" t="str">
        <f>IF('Pre-test'!R25="","",IF('Pre-test'!R25=Calc!$C$16,1,0))</f>
        <v/>
      </c>
      <c r="R59" s="13" t="str">
        <f>IF('Pre-test'!S25="","",IF('Pre-test'!S25=Calc!$C$17,1,0))</f>
        <v/>
      </c>
      <c r="U59" s="14"/>
      <c r="V59" s="14"/>
      <c r="W59" s="13" t="str">
        <f>IF('Post-test'!E25="","",IF('Post-test'!E25=Calc!$H$3,1,0))</f>
        <v/>
      </c>
      <c r="X59" s="13" t="str">
        <f>IF('Post-test'!F25="","",IF('Post-test'!F25=Calc!$H$4,1,0))</f>
        <v/>
      </c>
      <c r="Y59" s="13" t="str">
        <f>IF('Post-test'!G25="","",IF('Post-test'!G25=Calc!$H$5,1,0))</f>
        <v/>
      </c>
      <c r="Z59" s="13" t="str">
        <f>IF('Post-test'!H25="","",IF('Post-test'!H25=Calc!$H$6,1,0))</f>
        <v/>
      </c>
      <c r="AA59" s="13" t="str">
        <f>IF('Post-test'!I25="","",IF('Post-test'!I25=Calc!$H$7,1,0))</f>
        <v/>
      </c>
      <c r="AB59" s="13" t="str">
        <f>IF('Post-test'!J25="","",IF('Post-test'!J25=Calc!$H$8,1,0))</f>
        <v/>
      </c>
      <c r="AC59" s="13" t="str">
        <f>IF('Post-test'!K25="","",IF('Post-test'!K25=Calc!$H$9,1,0))</f>
        <v/>
      </c>
      <c r="AD59" s="13" t="str">
        <f>IF('Post-test'!L25="","",IF('Post-test'!L25=Calc!$H$10,1,0))</f>
        <v/>
      </c>
      <c r="AE59" s="13" t="str">
        <f>IF('Post-test'!M25="","",IF('Post-test'!M25=Calc!$H$11,1,0))</f>
        <v/>
      </c>
      <c r="AF59" s="13" t="str">
        <f>IF('Post-test'!N25="","",IF('Post-test'!N25=Calc!$H$12,1,0))</f>
        <v/>
      </c>
      <c r="AG59" s="13" t="str">
        <f>IF('Post-test'!O25="","",IF('Post-test'!O25=Calc!$H$13,1,0))</f>
        <v/>
      </c>
      <c r="AH59" s="13" t="str">
        <f>IF('Post-test'!P25="","",IF('Post-test'!P25=Calc!$H$14,1,0))</f>
        <v/>
      </c>
      <c r="AI59" s="13" t="str">
        <f>IF('Post-test'!Q25="","",IF('Post-test'!Q25=Calc!$H$15,1,0))</f>
        <v/>
      </c>
      <c r="AJ59" s="13" t="str">
        <f>IF('Post-test'!R25="","",IF('Post-test'!R25=Calc!$H$16,1,0))</f>
        <v/>
      </c>
      <c r="AK59" s="13" t="str">
        <f>IF('Post-test'!S25="","",IF('Post-test'!S25=Calc!$H$17,1,0))</f>
        <v/>
      </c>
    </row>
    <row r="60" spans="2:37" x14ac:dyDescent="0.3">
      <c r="B60" s="13"/>
      <c r="C60" s="13"/>
      <c r="D60" s="13" t="str">
        <f>IF('Pre-test'!E26="","",IF('Pre-test'!E26=Calc!$C$3,1,0))</f>
        <v/>
      </c>
      <c r="E60" s="13" t="str">
        <f>IF('Pre-test'!F26="","",IF('Pre-test'!F26=Calc!$C$4,1,0))</f>
        <v/>
      </c>
      <c r="F60" s="13" t="str">
        <f>IF('Pre-test'!G26="","",IF('Pre-test'!G26=Calc!$C$5,1,0))</f>
        <v/>
      </c>
      <c r="G60" s="13" t="str">
        <f>IF('Pre-test'!H26="","",IF('Pre-test'!H26=Calc!$C$6,1,0))</f>
        <v/>
      </c>
      <c r="H60" s="13" t="str">
        <f>IF('Pre-test'!I26="","",IF('Pre-test'!I26=Calc!$C$7,1,0))</f>
        <v/>
      </c>
      <c r="I60" s="13" t="str">
        <f>IF('Pre-test'!J26="","",IF('Pre-test'!J26=Calc!$C$8,1,0))</f>
        <v/>
      </c>
      <c r="J60" s="13" t="str">
        <f>IF('Pre-test'!K26="","",IF('Pre-test'!K26=Calc!$C$9,1,0))</f>
        <v/>
      </c>
      <c r="K60" s="13" t="str">
        <f>IF('Pre-test'!L26="","",IF('Pre-test'!L26=Calc!$C$10,1,0))</f>
        <v/>
      </c>
      <c r="L60" s="13" t="str">
        <f>IF('Pre-test'!M26="","",IF('Pre-test'!M26=Calc!$C$11,1,0))</f>
        <v/>
      </c>
      <c r="M60" s="13" t="str">
        <f>IF('Pre-test'!N26="","",IF('Pre-test'!N26=Calc!$C$12,1,0))</f>
        <v/>
      </c>
      <c r="N60" s="13" t="str">
        <f>IF('Pre-test'!O26="","",IF('Pre-test'!O26=Calc!$C$13,1,0))</f>
        <v/>
      </c>
      <c r="O60" s="13" t="str">
        <f>IF('Pre-test'!P26="","",IF('Pre-test'!P26=Calc!$C$14,1,0))</f>
        <v/>
      </c>
      <c r="P60" s="13" t="str">
        <f>IF('Pre-test'!Q26="","",IF('Pre-test'!Q26=Calc!$C$15,1,0))</f>
        <v/>
      </c>
      <c r="Q60" s="13" t="str">
        <f>IF('Pre-test'!R26="","",IF('Pre-test'!R26=Calc!$C$16,1,0))</f>
        <v/>
      </c>
      <c r="R60" s="13" t="str">
        <f>IF('Pre-test'!S26="","",IF('Pre-test'!S26=Calc!$C$17,1,0))</f>
        <v/>
      </c>
      <c r="U60" s="13"/>
      <c r="V60" s="13"/>
      <c r="W60" s="13" t="str">
        <f>IF('Post-test'!E26="","",IF('Post-test'!E26=Calc!$H$3,1,0))</f>
        <v/>
      </c>
      <c r="X60" s="13" t="str">
        <f>IF('Post-test'!F26="","",IF('Post-test'!F26=Calc!$H$4,1,0))</f>
        <v/>
      </c>
      <c r="Y60" s="13" t="str">
        <f>IF('Post-test'!G26="","",IF('Post-test'!G26=Calc!$H$5,1,0))</f>
        <v/>
      </c>
      <c r="Z60" s="13" t="str">
        <f>IF('Post-test'!H26="","",IF('Post-test'!H26=Calc!$H$6,1,0))</f>
        <v/>
      </c>
      <c r="AA60" s="13" t="str">
        <f>IF('Post-test'!I26="","",IF('Post-test'!I26=Calc!$H$7,1,0))</f>
        <v/>
      </c>
      <c r="AB60" s="13" t="str">
        <f>IF('Post-test'!J26="","",IF('Post-test'!J26=Calc!$H$8,1,0))</f>
        <v/>
      </c>
      <c r="AC60" s="13" t="str">
        <f>IF('Post-test'!K26="","",IF('Post-test'!K26=Calc!$H$9,1,0))</f>
        <v/>
      </c>
      <c r="AD60" s="13" t="str">
        <f>IF('Post-test'!L26="","",IF('Post-test'!L26=Calc!$H$10,1,0))</f>
        <v/>
      </c>
      <c r="AE60" s="13" t="str">
        <f>IF('Post-test'!M26="","",IF('Post-test'!M26=Calc!$H$11,1,0))</f>
        <v/>
      </c>
      <c r="AF60" s="13" t="str">
        <f>IF('Post-test'!N26="","",IF('Post-test'!N26=Calc!$H$12,1,0))</f>
        <v/>
      </c>
      <c r="AG60" s="13" t="str">
        <f>IF('Post-test'!O26="","",IF('Post-test'!O26=Calc!$H$13,1,0))</f>
        <v/>
      </c>
      <c r="AH60" s="13" t="str">
        <f>IF('Post-test'!P26="","",IF('Post-test'!P26=Calc!$H$14,1,0))</f>
        <v/>
      </c>
      <c r="AI60" s="13" t="str">
        <f>IF('Post-test'!Q26="","",IF('Post-test'!Q26=Calc!$H$15,1,0))</f>
        <v/>
      </c>
      <c r="AJ60" s="13" t="str">
        <f>IF('Post-test'!R26="","",IF('Post-test'!R26=Calc!$H$16,1,0))</f>
        <v/>
      </c>
      <c r="AK60" s="13" t="str">
        <f>IF('Post-test'!S26="","",IF('Post-test'!S26=Calc!$H$17,1,0))</f>
        <v/>
      </c>
    </row>
    <row r="61" spans="2:37" x14ac:dyDescent="0.3">
      <c r="B61" s="14"/>
      <c r="C61" s="14"/>
      <c r="D61" s="13" t="str">
        <f>IF('Pre-test'!E27="","",IF('Pre-test'!E27=Calc!$C$3,1,0))</f>
        <v/>
      </c>
      <c r="E61" s="13" t="str">
        <f>IF('Pre-test'!F27="","",IF('Pre-test'!F27=Calc!$C$4,1,0))</f>
        <v/>
      </c>
      <c r="F61" s="13" t="str">
        <f>IF('Pre-test'!G27="","",IF('Pre-test'!G27=Calc!$C$5,1,0))</f>
        <v/>
      </c>
      <c r="G61" s="13" t="str">
        <f>IF('Pre-test'!H27="","",IF('Pre-test'!H27=Calc!$C$6,1,0))</f>
        <v/>
      </c>
      <c r="H61" s="13" t="str">
        <f>IF('Pre-test'!I27="","",IF('Pre-test'!I27=Calc!$C$7,1,0))</f>
        <v/>
      </c>
      <c r="I61" s="13" t="str">
        <f>IF('Pre-test'!J27="","",IF('Pre-test'!J27=Calc!$C$8,1,0))</f>
        <v/>
      </c>
      <c r="J61" s="13" t="str">
        <f>IF('Pre-test'!K27="","",IF('Pre-test'!K27=Calc!$C$9,1,0))</f>
        <v/>
      </c>
      <c r="K61" s="13" t="str">
        <f>IF('Pre-test'!L27="","",IF('Pre-test'!L27=Calc!$C$10,1,0))</f>
        <v/>
      </c>
      <c r="L61" s="13" t="str">
        <f>IF('Pre-test'!M27="","",IF('Pre-test'!M27=Calc!$C$11,1,0))</f>
        <v/>
      </c>
      <c r="M61" s="13" t="str">
        <f>IF('Pre-test'!N27="","",IF('Pre-test'!N27=Calc!$C$12,1,0))</f>
        <v/>
      </c>
      <c r="N61" s="13" t="str">
        <f>IF('Pre-test'!O27="","",IF('Pre-test'!O27=Calc!$C$13,1,0))</f>
        <v/>
      </c>
      <c r="O61" s="13" t="str">
        <f>IF('Pre-test'!P27="","",IF('Pre-test'!P27=Calc!$C$14,1,0))</f>
        <v/>
      </c>
      <c r="P61" s="13" t="str">
        <f>IF('Pre-test'!Q27="","",IF('Pre-test'!Q27=Calc!$C$15,1,0))</f>
        <v/>
      </c>
      <c r="Q61" s="13" t="str">
        <f>IF('Pre-test'!R27="","",IF('Pre-test'!R27=Calc!$C$16,1,0))</f>
        <v/>
      </c>
      <c r="R61" s="13" t="str">
        <f>IF('Pre-test'!S27="","",IF('Pre-test'!S27=Calc!$C$17,1,0))</f>
        <v/>
      </c>
      <c r="U61" s="14"/>
      <c r="V61" s="14"/>
      <c r="W61" s="13" t="str">
        <f>IF('Post-test'!E27="","",IF('Post-test'!E27=Calc!$H$3,1,0))</f>
        <v/>
      </c>
      <c r="X61" s="13" t="str">
        <f>IF('Post-test'!F27="","",IF('Post-test'!F27=Calc!$H$4,1,0))</f>
        <v/>
      </c>
      <c r="Y61" s="13" t="str">
        <f>IF('Post-test'!G27="","",IF('Post-test'!G27=Calc!$H$5,1,0))</f>
        <v/>
      </c>
      <c r="Z61" s="13" t="str">
        <f>IF('Post-test'!H27="","",IF('Post-test'!H27=Calc!$H$6,1,0))</f>
        <v/>
      </c>
      <c r="AA61" s="13" t="str">
        <f>IF('Post-test'!I27="","",IF('Post-test'!I27=Calc!$H$7,1,0))</f>
        <v/>
      </c>
      <c r="AB61" s="13" t="str">
        <f>IF('Post-test'!J27="","",IF('Post-test'!J27=Calc!$H$8,1,0))</f>
        <v/>
      </c>
      <c r="AC61" s="13" t="str">
        <f>IF('Post-test'!K27="","",IF('Post-test'!K27=Calc!$H$9,1,0))</f>
        <v/>
      </c>
      <c r="AD61" s="13" t="str">
        <f>IF('Post-test'!L27="","",IF('Post-test'!L27=Calc!$H$10,1,0))</f>
        <v/>
      </c>
      <c r="AE61" s="13" t="str">
        <f>IF('Post-test'!M27="","",IF('Post-test'!M27=Calc!$H$11,1,0))</f>
        <v/>
      </c>
      <c r="AF61" s="13" t="str">
        <f>IF('Post-test'!N27="","",IF('Post-test'!N27=Calc!$H$12,1,0))</f>
        <v/>
      </c>
      <c r="AG61" s="13" t="str">
        <f>IF('Post-test'!O27="","",IF('Post-test'!O27=Calc!$H$13,1,0))</f>
        <v/>
      </c>
      <c r="AH61" s="13" t="str">
        <f>IF('Post-test'!P27="","",IF('Post-test'!P27=Calc!$H$14,1,0))</f>
        <v/>
      </c>
      <c r="AI61" s="13" t="str">
        <f>IF('Post-test'!Q27="","",IF('Post-test'!Q27=Calc!$H$15,1,0))</f>
        <v/>
      </c>
      <c r="AJ61" s="13" t="str">
        <f>IF('Post-test'!R27="","",IF('Post-test'!R27=Calc!$H$16,1,0))</f>
        <v/>
      </c>
      <c r="AK61" s="13" t="str">
        <f>IF('Post-test'!S27="","",IF('Post-test'!S27=Calc!$H$17,1,0))</f>
        <v/>
      </c>
    </row>
    <row r="62" spans="2:37" x14ac:dyDescent="0.3">
      <c r="B62" s="13"/>
      <c r="C62" s="13"/>
      <c r="D62" s="13" t="str">
        <f>IF('Pre-test'!E28="","",IF('Pre-test'!E28=Calc!$C$3,1,0))</f>
        <v/>
      </c>
      <c r="E62" s="13" t="str">
        <f>IF('Pre-test'!F28="","",IF('Pre-test'!F28=Calc!$C$4,1,0))</f>
        <v/>
      </c>
      <c r="F62" s="13" t="str">
        <f>IF('Pre-test'!G28="","",IF('Pre-test'!G28=Calc!$C$5,1,0))</f>
        <v/>
      </c>
      <c r="G62" s="13" t="str">
        <f>IF('Pre-test'!H28="","",IF('Pre-test'!H28=Calc!$C$6,1,0))</f>
        <v/>
      </c>
      <c r="H62" s="13" t="str">
        <f>IF('Pre-test'!I28="","",IF('Pre-test'!I28=Calc!$C$7,1,0))</f>
        <v/>
      </c>
      <c r="I62" s="13" t="str">
        <f>IF('Pre-test'!J28="","",IF('Pre-test'!J28=Calc!$C$8,1,0))</f>
        <v/>
      </c>
      <c r="J62" s="13" t="str">
        <f>IF('Pre-test'!K28="","",IF('Pre-test'!K28=Calc!$C$9,1,0))</f>
        <v/>
      </c>
      <c r="K62" s="13" t="str">
        <f>IF('Pre-test'!L28="","",IF('Pre-test'!L28=Calc!$C$10,1,0))</f>
        <v/>
      </c>
      <c r="L62" s="13" t="str">
        <f>IF('Pre-test'!M28="","",IF('Pre-test'!M28=Calc!$C$11,1,0))</f>
        <v/>
      </c>
      <c r="M62" s="13" t="str">
        <f>IF('Pre-test'!N28="","",IF('Pre-test'!N28=Calc!$C$12,1,0))</f>
        <v/>
      </c>
      <c r="N62" s="13" t="str">
        <f>IF('Pre-test'!O28="","",IF('Pre-test'!O28=Calc!$C$13,1,0))</f>
        <v/>
      </c>
      <c r="O62" s="13" t="str">
        <f>IF('Pre-test'!P28="","",IF('Pre-test'!P28=Calc!$C$14,1,0))</f>
        <v/>
      </c>
      <c r="P62" s="13" t="str">
        <f>IF('Pre-test'!Q28="","",IF('Pre-test'!Q28=Calc!$C$15,1,0))</f>
        <v/>
      </c>
      <c r="Q62" s="13" t="str">
        <f>IF('Pre-test'!R28="","",IF('Pre-test'!R28=Calc!$C$16,1,0))</f>
        <v/>
      </c>
      <c r="R62" s="13" t="str">
        <f>IF('Pre-test'!S28="","",IF('Pre-test'!S28=Calc!$C$17,1,0))</f>
        <v/>
      </c>
      <c r="U62" s="13"/>
      <c r="V62" s="13"/>
      <c r="W62" s="13" t="str">
        <f>IF('Post-test'!E28="","",IF('Post-test'!E28=Calc!$H$3,1,0))</f>
        <v/>
      </c>
      <c r="X62" s="13" t="str">
        <f>IF('Post-test'!F28="","",IF('Post-test'!F28=Calc!$H$4,1,0))</f>
        <v/>
      </c>
      <c r="Y62" s="13" t="str">
        <f>IF('Post-test'!G28="","",IF('Post-test'!G28=Calc!$H$5,1,0))</f>
        <v/>
      </c>
      <c r="Z62" s="13" t="str">
        <f>IF('Post-test'!H28="","",IF('Post-test'!H28=Calc!$H$6,1,0))</f>
        <v/>
      </c>
      <c r="AA62" s="13" t="str">
        <f>IF('Post-test'!I28="","",IF('Post-test'!I28=Calc!$H$7,1,0))</f>
        <v/>
      </c>
      <c r="AB62" s="13" t="str">
        <f>IF('Post-test'!J28="","",IF('Post-test'!J28=Calc!$H$8,1,0))</f>
        <v/>
      </c>
      <c r="AC62" s="13" t="str">
        <f>IF('Post-test'!K28="","",IF('Post-test'!K28=Calc!$H$9,1,0))</f>
        <v/>
      </c>
      <c r="AD62" s="13" t="str">
        <f>IF('Post-test'!L28="","",IF('Post-test'!L28=Calc!$H$10,1,0))</f>
        <v/>
      </c>
      <c r="AE62" s="13" t="str">
        <f>IF('Post-test'!M28="","",IF('Post-test'!M28=Calc!$H$11,1,0))</f>
        <v/>
      </c>
      <c r="AF62" s="13" t="str">
        <f>IF('Post-test'!N28="","",IF('Post-test'!N28=Calc!$H$12,1,0))</f>
        <v/>
      </c>
      <c r="AG62" s="13" t="str">
        <f>IF('Post-test'!O28="","",IF('Post-test'!O28=Calc!$H$13,1,0))</f>
        <v/>
      </c>
      <c r="AH62" s="13" t="str">
        <f>IF('Post-test'!P28="","",IF('Post-test'!P28=Calc!$H$14,1,0))</f>
        <v/>
      </c>
      <c r="AI62" s="13" t="str">
        <f>IF('Post-test'!Q28="","",IF('Post-test'!Q28=Calc!$H$15,1,0))</f>
        <v/>
      </c>
      <c r="AJ62" s="13" t="str">
        <f>IF('Post-test'!R28="","",IF('Post-test'!R28=Calc!$H$16,1,0))</f>
        <v/>
      </c>
      <c r="AK62" s="13" t="str">
        <f>IF('Post-test'!S28="","",IF('Post-test'!S28=Calc!$H$17,1,0))</f>
        <v/>
      </c>
    </row>
    <row r="63" spans="2:37" x14ac:dyDescent="0.3">
      <c r="B63" s="14"/>
      <c r="C63" s="14"/>
      <c r="D63" s="13" t="str">
        <f>IF('Pre-test'!E29="","",IF('Pre-test'!E29=Calc!$C$3,1,0))</f>
        <v/>
      </c>
      <c r="E63" s="13" t="str">
        <f>IF('Pre-test'!F29="","",IF('Pre-test'!F29=Calc!$C$4,1,0))</f>
        <v/>
      </c>
      <c r="F63" s="13" t="str">
        <f>IF('Pre-test'!G29="","",IF('Pre-test'!G29=Calc!$C$5,1,0))</f>
        <v/>
      </c>
      <c r="G63" s="13" t="str">
        <f>IF('Pre-test'!H29="","",IF('Pre-test'!H29=Calc!$C$6,1,0))</f>
        <v/>
      </c>
      <c r="H63" s="13" t="str">
        <f>IF('Pre-test'!I29="","",IF('Pre-test'!I29=Calc!$C$7,1,0))</f>
        <v/>
      </c>
      <c r="I63" s="13" t="str">
        <f>IF('Pre-test'!J29="","",IF('Pre-test'!J29=Calc!$C$8,1,0))</f>
        <v/>
      </c>
      <c r="J63" s="13" t="str">
        <f>IF('Pre-test'!K29="","",IF('Pre-test'!K29=Calc!$C$9,1,0))</f>
        <v/>
      </c>
      <c r="K63" s="13" t="str">
        <f>IF('Pre-test'!L29="","",IF('Pre-test'!L29=Calc!$C$10,1,0))</f>
        <v/>
      </c>
      <c r="L63" s="13" t="str">
        <f>IF('Pre-test'!M29="","",IF('Pre-test'!M29=Calc!$C$11,1,0))</f>
        <v/>
      </c>
      <c r="M63" s="13" t="str">
        <f>IF('Pre-test'!N29="","",IF('Pre-test'!N29=Calc!$C$12,1,0))</f>
        <v/>
      </c>
      <c r="N63" s="13" t="str">
        <f>IF('Pre-test'!O29="","",IF('Pre-test'!O29=Calc!$C$13,1,0))</f>
        <v/>
      </c>
      <c r="O63" s="13" t="str">
        <f>IF('Pre-test'!P29="","",IF('Pre-test'!P29=Calc!$C$14,1,0))</f>
        <v/>
      </c>
      <c r="P63" s="13" t="str">
        <f>IF('Pre-test'!Q29="","",IF('Pre-test'!Q29=Calc!$C$15,1,0))</f>
        <v/>
      </c>
      <c r="Q63" s="13" t="str">
        <f>IF('Pre-test'!R29="","",IF('Pre-test'!R29=Calc!$C$16,1,0))</f>
        <v/>
      </c>
      <c r="R63" s="13" t="str">
        <f>IF('Pre-test'!S29="","",IF('Pre-test'!S29=Calc!$C$17,1,0))</f>
        <v/>
      </c>
      <c r="U63" s="14"/>
      <c r="V63" s="14"/>
      <c r="W63" s="13" t="str">
        <f>IF('Post-test'!E29="","",IF('Post-test'!E29=Calc!$H$3,1,0))</f>
        <v/>
      </c>
      <c r="X63" s="13" t="str">
        <f>IF('Post-test'!F29="","",IF('Post-test'!F29=Calc!$H$4,1,0))</f>
        <v/>
      </c>
      <c r="Y63" s="13" t="str">
        <f>IF('Post-test'!G29="","",IF('Post-test'!G29=Calc!$H$5,1,0))</f>
        <v/>
      </c>
      <c r="Z63" s="13" t="str">
        <f>IF('Post-test'!H29="","",IF('Post-test'!H29=Calc!$H$6,1,0))</f>
        <v/>
      </c>
      <c r="AA63" s="13" t="str">
        <f>IF('Post-test'!I29="","",IF('Post-test'!I29=Calc!$H$7,1,0))</f>
        <v/>
      </c>
      <c r="AB63" s="13" t="str">
        <f>IF('Post-test'!J29="","",IF('Post-test'!J29=Calc!$H$8,1,0))</f>
        <v/>
      </c>
      <c r="AC63" s="13" t="str">
        <f>IF('Post-test'!K29="","",IF('Post-test'!K29=Calc!$H$9,1,0))</f>
        <v/>
      </c>
      <c r="AD63" s="13" t="str">
        <f>IF('Post-test'!L29="","",IF('Post-test'!L29=Calc!$H$10,1,0))</f>
        <v/>
      </c>
      <c r="AE63" s="13" t="str">
        <f>IF('Post-test'!M29="","",IF('Post-test'!M29=Calc!$H$11,1,0))</f>
        <v/>
      </c>
      <c r="AF63" s="13" t="str">
        <f>IF('Post-test'!N29="","",IF('Post-test'!N29=Calc!$H$12,1,0))</f>
        <v/>
      </c>
      <c r="AG63" s="13" t="str">
        <f>IF('Post-test'!O29="","",IF('Post-test'!O29=Calc!$H$13,1,0))</f>
        <v/>
      </c>
      <c r="AH63" s="13" t="str">
        <f>IF('Post-test'!P29="","",IF('Post-test'!P29=Calc!$H$14,1,0))</f>
        <v/>
      </c>
      <c r="AI63" s="13" t="str">
        <f>IF('Post-test'!Q29="","",IF('Post-test'!Q29=Calc!$H$15,1,0))</f>
        <v/>
      </c>
      <c r="AJ63" s="13" t="str">
        <f>IF('Post-test'!R29="","",IF('Post-test'!R29=Calc!$H$16,1,0))</f>
        <v/>
      </c>
      <c r="AK63" s="13" t="str">
        <f>IF('Post-test'!S29="","",IF('Post-test'!S29=Calc!$H$17,1,0))</f>
        <v/>
      </c>
    </row>
    <row r="64" spans="2:37" x14ac:dyDescent="0.3">
      <c r="B64" s="13"/>
      <c r="C64" s="13"/>
      <c r="D64" s="13" t="str">
        <f>IF('Pre-test'!E30="","",IF('Pre-test'!E30=Calc!$C$3,1,0))</f>
        <v/>
      </c>
      <c r="E64" s="13" t="str">
        <f>IF('Pre-test'!F30="","",IF('Pre-test'!F30=Calc!$C$4,1,0))</f>
        <v/>
      </c>
      <c r="F64" s="13" t="str">
        <f>IF('Pre-test'!G30="","",IF('Pre-test'!G30=Calc!$C$5,1,0))</f>
        <v/>
      </c>
      <c r="G64" s="13" t="str">
        <f>IF('Pre-test'!H30="","",IF('Pre-test'!H30=Calc!$C$6,1,0))</f>
        <v/>
      </c>
      <c r="H64" s="13" t="str">
        <f>IF('Pre-test'!I30="","",IF('Pre-test'!I30=Calc!$C$7,1,0))</f>
        <v/>
      </c>
      <c r="I64" s="13" t="str">
        <f>IF('Pre-test'!J30="","",IF('Pre-test'!J30=Calc!$C$8,1,0))</f>
        <v/>
      </c>
      <c r="J64" s="13" t="str">
        <f>IF('Pre-test'!K30="","",IF('Pre-test'!K30=Calc!$C$9,1,0))</f>
        <v/>
      </c>
      <c r="K64" s="13" t="str">
        <f>IF('Pre-test'!L30="","",IF('Pre-test'!L30=Calc!$C$10,1,0))</f>
        <v/>
      </c>
      <c r="L64" s="13" t="str">
        <f>IF('Pre-test'!M30="","",IF('Pre-test'!M30=Calc!$C$11,1,0))</f>
        <v/>
      </c>
      <c r="M64" s="13" t="str">
        <f>IF('Pre-test'!N30="","",IF('Pre-test'!N30=Calc!$C$12,1,0))</f>
        <v/>
      </c>
      <c r="N64" s="13" t="str">
        <f>IF('Pre-test'!O30="","",IF('Pre-test'!O30=Calc!$C$13,1,0))</f>
        <v/>
      </c>
      <c r="O64" s="13" t="str">
        <f>IF('Pre-test'!P30="","",IF('Pre-test'!P30=Calc!$C$14,1,0))</f>
        <v/>
      </c>
      <c r="P64" s="13" t="str">
        <f>IF('Pre-test'!Q30="","",IF('Pre-test'!Q30=Calc!$C$15,1,0))</f>
        <v/>
      </c>
      <c r="Q64" s="13" t="str">
        <f>IF('Pre-test'!R30="","",IF('Pre-test'!R30=Calc!$C$16,1,0))</f>
        <v/>
      </c>
      <c r="R64" s="13" t="str">
        <f>IF('Pre-test'!S30="","",IF('Pre-test'!S30=Calc!$C$17,1,0))</f>
        <v/>
      </c>
      <c r="U64" s="13"/>
      <c r="V64" s="13"/>
      <c r="W64" s="13" t="str">
        <f>IF('Post-test'!E30="","",IF('Post-test'!E30=Calc!$H$3,1,0))</f>
        <v/>
      </c>
      <c r="X64" s="13" t="str">
        <f>IF('Post-test'!F30="","",IF('Post-test'!F30=Calc!$H$4,1,0))</f>
        <v/>
      </c>
      <c r="Y64" s="13" t="str">
        <f>IF('Post-test'!G30="","",IF('Post-test'!G30=Calc!$H$5,1,0))</f>
        <v/>
      </c>
      <c r="Z64" s="13" t="str">
        <f>IF('Post-test'!H30="","",IF('Post-test'!H30=Calc!$H$6,1,0))</f>
        <v/>
      </c>
      <c r="AA64" s="13" t="str">
        <f>IF('Post-test'!I30="","",IF('Post-test'!I30=Calc!$H$7,1,0))</f>
        <v/>
      </c>
      <c r="AB64" s="13" t="str">
        <f>IF('Post-test'!J30="","",IF('Post-test'!J30=Calc!$H$8,1,0))</f>
        <v/>
      </c>
      <c r="AC64" s="13" t="str">
        <f>IF('Post-test'!K30="","",IF('Post-test'!K30=Calc!$H$9,1,0))</f>
        <v/>
      </c>
      <c r="AD64" s="13" t="str">
        <f>IF('Post-test'!L30="","",IF('Post-test'!L30=Calc!$H$10,1,0))</f>
        <v/>
      </c>
      <c r="AE64" s="13" t="str">
        <f>IF('Post-test'!M30="","",IF('Post-test'!M30=Calc!$H$11,1,0))</f>
        <v/>
      </c>
      <c r="AF64" s="13" t="str">
        <f>IF('Post-test'!N30="","",IF('Post-test'!N30=Calc!$H$12,1,0))</f>
        <v/>
      </c>
      <c r="AG64" s="13" t="str">
        <f>IF('Post-test'!O30="","",IF('Post-test'!O30=Calc!$H$13,1,0))</f>
        <v/>
      </c>
      <c r="AH64" s="13" t="str">
        <f>IF('Post-test'!P30="","",IF('Post-test'!P30=Calc!$H$14,1,0))</f>
        <v/>
      </c>
      <c r="AI64" s="13" t="str">
        <f>IF('Post-test'!Q30="","",IF('Post-test'!Q30=Calc!$H$15,1,0))</f>
        <v/>
      </c>
      <c r="AJ64" s="13" t="str">
        <f>IF('Post-test'!R30="","",IF('Post-test'!R30=Calc!$H$16,1,0))</f>
        <v/>
      </c>
      <c r="AK64" s="13" t="str">
        <f>IF('Post-test'!S30="","",IF('Post-test'!S30=Calc!$H$17,1,0))</f>
        <v/>
      </c>
    </row>
    <row r="65" spans="2:37" x14ac:dyDescent="0.3">
      <c r="B65" s="14"/>
      <c r="C65" s="14"/>
      <c r="D65" s="13" t="str">
        <f>IF('Pre-test'!E31="","",IF('Pre-test'!E31=Calc!$C$3,1,0))</f>
        <v/>
      </c>
      <c r="E65" s="13" t="str">
        <f>IF('Pre-test'!F31="","",IF('Pre-test'!F31=Calc!$C$4,1,0))</f>
        <v/>
      </c>
      <c r="F65" s="13" t="str">
        <f>IF('Pre-test'!G31="","",IF('Pre-test'!G31=Calc!$C$5,1,0))</f>
        <v/>
      </c>
      <c r="G65" s="13" t="str">
        <f>IF('Pre-test'!H31="","",IF('Pre-test'!H31=Calc!$C$6,1,0))</f>
        <v/>
      </c>
      <c r="H65" s="13" t="str">
        <f>IF('Pre-test'!I31="","",IF('Pre-test'!I31=Calc!$C$7,1,0))</f>
        <v/>
      </c>
      <c r="I65" s="13" t="str">
        <f>IF('Pre-test'!J31="","",IF('Pre-test'!J31=Calc!$C$8,1,0))</f>
        <v/>
      </c>
      <c r="J65" s="13" t="str">
        <f>IF('Pre-test'!K31="","",IF('Pre-test'!K31=Calc!$C$9,1,0))</f>
        <v/>
      </c>
      <c r="K65" s="13" t="str">
        <f>IF('Pre-test'!L31="","",IF('Pre-test'!L31=Calc!$C$10,1,0))</f>
        <v/>
      </c>
      <c r="L65" s="13" t="str">
        <f>IF('Pre-test'!M31="","",IF('Pre-test'!M31=Calc!$C$11,1,0))</f>
        <v/>
      </c>
      <c r="M65" s="13" t="str">
        <f>IF('Pre-test'!N31="","",IF('Pre-test'!N31=Calc!$C$12,1,0))</f>
        <v/>
      </c>
      <c r="N65" s="13" t="str">
        <f>IF('Pre-test'!O31="","",IF('Pre-test'!O31=Calc!$C$13,1,0))</f>
        <v/>
      </c>
      <c r="O65" s="13" t="str">
        <f>IF('Pre-test'!P31="","",IF('Pre-test'!P31=Calc!$C$14,1,0))</f>
        <v/>
      </c>
      <c r="P65" s="13" t="str">
        <f>IF('Pre-test'!Q31="","",IF('Pre-test'!Q31=Calc!$C$15,1,0))</f>
        <v/>
      </c>
      <c r="Q65" s="13" t="str">
        <f>IF('Pre-test'!R31="","",IF('Pre-test'!R31=Calc!$C$16,1,0))</f>
        <v/>
      </c>
      <c r="R65" s="13" t="str">
        <f>IF('Pre-test'!S31="","",IF('Pre-test'!S31=Calc!$C$17,1,0))</f>
        <v/>
      </c>
      <c r="U65" s="14"/>
      <c r="V65" s="14"/>
      <c r="W65" s="13" t="str">
        <f>IF('Post-test'!E31="","",IF('Post-test'!E31=Calc!$H$3,1,0))</f>
        <v/>
      </c>
      <c r="X65" s="13" t="str">
        <f>IF('Post-test'!F31="","",IF('Post-test'!F31=Calc!$H$4,1,0))</f>
        <v/>
      </c>
      <c r="Y65" s="13" t="str">
        <f>IF('Post-test'!G31="","",IF('Post-test'!G31=Calc!$H$5,1,0))</f>
        <v/>
      </c>
      <c r="Z65" s="13" t="str">
        <f>IF('Post-test'!H31="","",IF('Post-test'!H31=Calc!$H$6,1,0))</f>
        <v/>
      </c>
      <c r="AA65" s="13" t="str">
        <f>IF('Post-test'!I31="","",IF('Post-test'!I31=Calc!$H$7,1,0))</f>
        <v/>
      </c>
      <c r="AB65" s="13" t="str">
        <f>IF('Post-test'!J31="","",IF('Post-test'!J31=Calc!$H$8,1,0))</f>
        <v/>
      </c>
      <c r="AC65" s="13" t="str">
        <f>IF('Post-test'!K31="","",IF('Post-test'!K31=Calc!$H$9,1,0))</f>
        <v/>
      </c>
      <c r="AD65" s="13" t="str">
        <f>IF('Post-test'!L31="","",IF('Post-test'!L31=Calc!$H$10,1,0))</f>
        <v/>
      </c>
      <c r="AE65" s="13" t="str">
        <f>IF('Post-test'!M31="","",IF('Post-test'!M31=Calc!$H$11,1,0))</f>
        <v/>
      </c>
      <c r="AF65" s="13" t="str">
        <f>IF('Post-test'!N31="","",IF('Post-test'!N31=Calc!$H$12,1,0))</f>
        <v/>
      </c>
      <c r="AG65" s="13" t="str">
        <f>IF('Post-test'!O31="","",IF('Post-test'!O31=Calc!$H$13,1,0))</f>
        <v/>
      </c>
      <c r="AH65" s="13" t="str">
        <f>IF('Post-test'!P31="","",IF('Post-test'!P31=Calc!$H$14,1,0))</f>
        <v/>
      </c>
      <c r="AI65" s="13" t="str">
        <f>IF('Post-test'!Q31="","",IF('Post-test'!Q31=Calc!$H$15,1,0))</f>
        <v/>
      </c>
      <c r="AJ65" s="13" t="str">
        <f>IF('Post-test'!R31="","",IF('Post-test'!R31=Calc!$H$16,1,0))</f>
        <v/>
      </c>
      <c r="AK65" s="13" t="str">
        <f>IF('Post-test'!S31="","",IF('Post-test'!S31=Calc!$H$17,1,0))</f>
        <v/>
      </c>
    </row>
    <row r="66" spans="2:37" x14ac:dyDescent="0.3">
      <c r="B66" s="13"/>
      <c r="C66" s="13"/>
      <c r="D66" s="13" t="str">
        <f>IF('Pre-test'!E32="","",IF('Pre-test'!E32=Calc!$C$3,1,0))</f>
        <v/>
      </c>
      <c r="E66" s="13" t="str">
        <f>IF('Pre-test'!F32="","",IF('Pre-test'!F32=Calc!$C$4,1,0))</f>
        <v/>
      </c>
      <c r="F66" s="13" t="str">
        <f>IF('Pre-test'!G32="","",IF('Pre-test'!G32=Calc!$C$5,1,0))</f>
        <v/>
      </c>
      <c r="G66" s="13" t="str">
        <f>IF('Pre-test'!H32="","",IF('Pre-test'!H32=Calc!$C$6,1,0))</f>
        <v/>
      </c>
      <c r="H66" s="13" t="str">
        <f>IF('Pre-test'!I32="","",IF('Pre-test'!I32=Calc!$C$7,1,0))</f>
        <v/>
      </c>
      <c r="I66" s="13" t="str">
        <f>IF('Pre-test'!J32="","",IF('Pre-test'!J32=Calc!$C$8,1,0))</f>
        <v/>
      </c>
      <c r="J66" s="13" t="str">
        <f>IF('Pre-test'!K32="","",IF('Pre-test'!K32=Calc!$C$9,1,0))</f>
        <v/>
      </c>
      <c r="K66" s="13" t="str">
        <f>IF('Pre-test'!L32="","",IF('Pre-test'!L32=Calc!$C$10,1,0))</f>
        <v/>
      </c>
      <c r="L66" s="13" t="str">
        <f>IF('Pre-test'!M32="","",IF('Pre-test'!M32=Calc!$C$11,1,0))</f>
        <v/>
      </c>
      <c r="M66" s="13" t="str">
        <f>IF('Pre-test'!N32="","",IF('Pre-test'!N32=Calc!$C$12,1,0))</f>
        <v/>
      </c>
      <c r="N66" s="13" t="str">
        <f>IF('Pre-test'!O32="","",IF('Pre-test'!O32=Calc!$C$13,1,0))</f>
        <v/>
      </c>
      <c r="O66" s="13" t="str">
        <f>IF('Pre-test'!P32="","",IF('Pre-test'!P32=Calc!$C$14,1,0))</f>
        <v/>
      </c>
      <c r="P66" s="13" t="str">
        <f>IF('Pre-test'!Q32="","",IF('Pre-test'!Q32=Calc!$C$15,1,0))</f>
        <v/>
      </c>
      <c r="Q66" s="13" t="str">
        <f>IF('Pre-test'!R32="","",IF('Pre-test'!R32=Calc!$C$16,1,0))</f>
        <v/>
      </c>
      <c r="R66" s="13" t="str">
        <f>IF('Pre-test'!S32="","",IF('Pre-test'!S32=Calc!$C$17,1,0))</f>
        <v/>
      </c>
      <c r="U66" s="13"/>
      <c r="V66" s="13"/>
      <c r="W66" s="13" t="str">
        <f>IF('Post-test'!E32="","",IF('Post-test'!E32=Calc!$H$3,1,0))</f>
        <v/>
      </c>
      <c r="X66" s="13" t="str">
        <f>IF('Post-test'!F32="","",IF('Post-test'!F32=Calc!$H$4,1,0))</f>
        <v/>
      </c>
      <c r="Y66" s="13" t="str">
        <f>IF('Post-test'!G32="","",IF('Post-test'!G32=Calc!$H$5,1,0))</f>
        <v/>
      </c>
      <c r="Z66" s="13" t="str">
        <f>IF('Post-test'!H32="","",IF('Post-test'!H32=Calc!$H$6,1,0))</f>
        <v/>
      </c>
      <c r="AA66" s="13" t="str">
        <f>IF('Post-test'!I32="","",IF('Post-test'!I32=Calc!$H$7,1,0))</f>
        <v/>
      </c>
      <c r="AB66" s="13" t="str">
        <f>IF('Post-test'!J32="","",IF('Post-test'!J32=Calc!$H$8,1,0))</f>
        <v/>
      </c>
      <c r="AC66" s="13" t="str">
        <f>IF('Post-test'!K32="","",IF('Post-test'!K32=Calc!$H$9,1,0))</f>
        <v/>
      </c>
      <c r="AD66" s="13" t="str">
        <f>IF('Post-test'!L32="","",IF('Post-test'!L32=Calc!$H$10,1,0))</f>
        <v/>
      </c>
      <c r="AE66" s="13" t="str">
        <f>IF('Post-test'!M32="","",IF('Post-test'!M32=Calc!$H$11,1,0))</f>
        <v/>
      </c>
      <c r="AF66" s="13" t="str">
        <f>IF('Post-test'!N32="","",IF('Post-test'!N32=Calc!$H$12,1,0))</f>
        <v/>
      </c>
      <c r="AG66" s="13" t="str">
        <f>IF('Post-test'!O32="","",IF('Post-test'!O32=Calc!$H$13,1,0))</f>
        <v/>
      </c>
      <c r="AH66" s="13" t="str">
        <f>IF('Post-test'!P32="","",IF('Post-test'!P32=Calc!$H$14,1,0))</f>
        <v/>
      </c>
      <c r="AI66" s="13" t="str">
        <f>IF('Post-test'!Q32="","",IF('Post-test'!Q32=Calc!$H$15,1,0))</f>
        <v/>
      </c>
      <c r="AJ66" s="13" t="str">
        <f>IF('Post-test'!R32="","",IF('Post-test'!R32=Calc!$H$16,1,0))</f>
        <v/>
      </c>
      <c r="AK66" s="13" t="str">
        <f>IF('Post-test'!S32="","",IF('Post-test'!S32=Calc!$H$17,1,0))</f>
        <v/>
      </c>
    </row>
    <row r="67" spans="2:37" x14ac:dyDescent="0.3">
      <c r="B67" s="14"/>
      <c r="C67" s="14"/>
      <c r="D67" s="13" t="str">
        <f>IF('Pre-test'!E33="","",IF('Pre-test'!E33=Calc!$C$3,1,0))</f>
        <v/>
      </c>
      <c r="E67" s="13" t="str">
        <f>IF('Pre-test'!F33="","",IF('Pre-test'!F33=Calc!$C$4,1,0))</f>
        <v/>
      </c>
      <c r="F67" s="13" t="str">
        <f>IF('Pre-test'!G33="","",IF('Pre-test'!G33=Calc!$C$5,1,0))</f>
        <v/>
      </c>
      <c r="G67" s="13" t="str">
        <f>IF('Pre-test'!H33="","",IF('Pre-test'!H33=Calc!$C$6,1,0))</f>
        <v/>
      </c>
      <c r="H67" s="13" t="str">
        <f>IF('Pre-test'!I33="","",IF('Pre-test'!I33=Calc!$C$7,1,0))</f>
        <v/>
      </c>
      <c r="I67" s="13" t="str">
        <f>IF('Pre-test'!J33="","",IF('Pre-test'!J33=Calc!$C$8,1,0))</f>
        <v/>
      </c>
      <c r="J67" s="13" t="str">
        <f>IF('Pre-test'!K33="","",IF('Pre-test'!K33=Calc!$C$9,1,0))</f>
        <v/>
      </c>
      <c r="K67" s="13" t="str">
        <f>IF('Pre-test'!L33="","",IF('Pre-test'!L33=Calc!$C$10,1,0))</f>
        <v/>
      </c>
      <c r="L67" s="13" t="str">
        <f>IF('Pre-test'!M33="","",IF('Pre-test'!M33=Calc!$C$11,1,0))</f>
        <v/>
      </c>
      <c r="M67" s="13" t="str">
        <f>IF('Pre-test'!N33="","",IF('Pre-test'!N33=Calc!$C$12,1,0))</f>
        <v/>
      </c>
      <c r="N67" s="13" t="str">
        <f>IF('Pre-test'!O33="","",IF('Pre-test'!O33=Calc!$C$13,1,0))</f>
        <v/>
      </c>
      <c r="O67" s="13" t="str">
        <f>IF('Pre-test'!P33="","",IF('Pre-test'!P33=Calc!$C$14,1,0))</f>
        <v/>
      </c>
      <c r="P67" s="13" t="str">
        <f>IF('Pre-test'!Q33="","",IF('Pre-test'!Q33=Calc!$C$15,1,0))</f>
        <v/>
      </c>
      <c r="Q67" s="13" t="str">
        <f>IF('Pre-test'!R33="","",IF('Pre-test'!R33=Calc!$C$16,1,0))</f>
        <v/>
      </c>
      <c r="R67" s="13" t="str">
        <f>IF('Pre-test'!S33="","",IF('Pre-test'!S33=Calc!$C$17,1,0))</f>
        <v/>
      </c>
      <c r="U67" s="14"/>
      <c r="V67" s="14"/>
      <c r="W67" s="13" t="str">
        <f>IF('Post-test'!E33="","",IF('Post-test'!E33=Calc!$H$3,1,0))</f>
        <v/>
      </c>
      <c r="X67" s="13" t="str">
        <f>IF('Post-test'!F33="","",IF('Post-test'!F33=Calc!$H$4,1,0))</f>
        <v/>
      </c>
      <c r="Y67" s="13" t="str">
        <f>IF('Post-test'!G33="","",IF('Post-test'!G33=Calc!$H$5,1,0))</f>
        <v/>
      </c>
      <c r="Z67" s="13" t="str">
        <f>IF('Post-test'!H33="","",IF('Post-test'!H33=Calc!$H$6,1,0))</f>
        <v/>
      </c>
      <c r="AA67" s="13" t="str">
        <f>IF('Post-test'!I33="","",IF('Post-test'!I33=Calc!$H$7,1,0))</f>
        <v/>
      </c>
      <c r="AB67" s="13" t="str">
        <f>IF('Post-test'!J33="","",IF('Post-test'!J33=Calc!$H$8,1,0))</f>
        <v/>
      </c>
      <c r="AC67" s="13" t="str">
        <f>IF('Post-test'!K33="","",IF('Post-test'!K33=Calc!$H$9,1,0))</f>
        <v/>
      </c>
      <c r="AD67" s="13" t="str">
        <f>IF('Post-test'!L33="","",IF('Post-test'!L33=Calc!$H$10,1,0))</f>
        <v/>
      </c>
      <c r="AE67" s="13" t="str">
        <f>IF('Post-test'!M33="","",IF('Post-test'!M33=Calc!$H$11,1,0))</f>
        <v/>
      </c>
      <c r="AF67" s="13" t="str">
        <f>IF('Post-test'!N33="","",IF('Post-test'!N33=Calc!$H$12,1,0))</f>
        <v/>
      </c>
      <c r="AG67" s="13" t="str">
        <f>IF('Post-test'!O33="","",IF('Post-test'!O33=Calc!$H$13,1,0))</f>
        <v/>
      </c>
      <c r="AH67" s="13" t="str">
        <f>IF('Post-test'!P33="","",IF('Post-test'!P33=Calc!$H$14,1,0))</f>
        <v/>
      </c>
      <c r="AI67" s="13" t="str">
        <f>IF('Post-test'!Q33="","",IF('Post-test'!Q33=Calc!$H$15,1,0))</f>
        <v/>
      </c>
      <c r="AJ67" s="13" t="str">
        <f>IF('Post-test'!R33="","",IF('Post-test'!R33=Calc!$H$16,1,0))</f>
        <v/>
      </c>
      <c r="AK67" s="13" t="str">
        <f>IF('Post-test'!S33="","",IF('Post-test'!S33=Calc!$H$17,1,0))</f>
        <v/>
      </c>
    </row>
    <row r="68" spans="2:37" x14ac:dyDescent="0.3">
      <c r="B68" s="13"/>
      <c r="C68" s="13"/>
      <c r="D68" s="13" t="str">
        <f>IF('Pre-test'!E34="","",IF('Pre-test'!E34=Calc!$C$3,1,0))</f>
        <v/>
      </c>
      <c r="E68" s="13" t="str">
        <f>IF('Pre-test'!F34="","",IF('Pre-test'!F34=Calc!$C$4,1,0))</f>
        <v/>
      </c>
      <c r="F68" s="13" t="str">
        <f>IF('Pre-test'!G34="","",IF('Pre-test'!G34=Calc!$C$5,1,0))</f>
        <v/>
      </c>
      <c r="G68" s="13" t="str">
        <f>IF('Pre-test'!H34="","",IF('Pre-test'!H34=Calc!$C$6,1,0))</f>
        <v/>
      </c>
      <c r="H68" s="13" t="str">
        <f>IF('Pre-test'!I34="","",IF('Pre-test'!I34=Calc!$C$7,1,0))</f>
        <v/>
      </c>
      <c r="I68" s="13" t="str">
        <f>IF('Pre-test'!J34="","",IF('Pre-test'!J34=Calc!$C$8,1,0))</f>
        <v/>
      </c>
      <c r="J68" s="13" t="str">
        <f>IF('Pre-test'!K34="","",IF('Pre-test'!K34=Calc!$C$9,1,0))</f>
        <v/>
      </c>
      <c r="K68" s="13" t="str">
        <f>IF('Pre-test'!L34="","",IF('Pre-test'!L34=Calc!$C$10,1,0))</f>
        <v/>
      </c>
      <c r="L68" s="13" t="str">
        <f>IF('Pre-test'!M34="","",IF('Pre-test'!M34=Calc!$C$11,1,0))</f>
        <v/>
      </c>
      <c r="M68" s="13" t="str">
        <f>IF('Pre-test'!N34="","",IF('Pre-test'!N34=Calc!$C$12,1,0))</f>
        <v/>
      </c>
      <c r="N68" s="13" t="str">
        <f>IF('Pre-test'!O34="","",IF('Pre-test'!O34=Calc!$C$13,1,0))</f>
        <v/>
      </c>
      <c r="O68" s="13" t="str">
        <f>IF('Pre-test'!P34="","",IF('Pre-test'!P34=Calc!$C$14,1,0))</f>
        <v/>
      </c>
      <c r="P68" s="13" t="str">
        <f>IF('Pre-test'!Q34="","",IF('Pre-test'!Q34=Calc!$C$15,1,0))</f>
        <v/>
      </c>
      <c r="Q68" s="13" t="str">
        <f>IF('Pre-test'!R34="","",IF('Pre-test'!R34=Calc!$C$16,1,0))</f>
        <v/>
      </c>
      <c r="R68" s="13" t="str">
        <f>IF('Pre-test'!S34="","",IF('Pre-test'!S34=Calc!$C$17,1,0))</f>
        <v/>
      </c>
      <c r="U68" s="13"/>
      <c r="V68" s="13"/>
      <c r="W68" s="13" t="str">
        <f>IF('Post-test'!E34="","",IF('Post-test'!E34=Calc!$H$3,1,0))</f>
        <v/>
      </c>
      <c r="X68" s="13" t="str">
        <f>IF('Post-test'!F34="","",IF('Post-test'!F34=Calc!$H$4,1,0))</f>
        <v/>
      </c>
      <c r="Y68" s="13" t="str">
        <f>IF('Post-test'!G34="","",IF('Post-test'!G34=Calc!$H$5,1,0))</f>
        <v/>
      </c>
      <c r="Z68" s="13" t="str">
        <f>IF('Post-test'!H34="","",IF('Post-test'!H34=Calc!$H$6,1,0))</f>
        <v/>
      </c>
      <c r="AA68" s="13" t="str">
        <f>IF('Post-test'!I34="","",IF('Post-test'!I34=Calc!$H$7,1,0))</f>
        <v/>
      </c>
      <c r="AB68" s="13" t="str">
        <f>IF('Post-test'!J34="","",IF('Post-test'!J34=Calc!$H$8,1,0))</f>
        <v/>
      </c>
      <c r="AC68" s="13" t="str">
        <f>IF('Post-test'!K34="","",IF('Post-test'!K34=Calc!$H$9,1,0))</f>
        <v/>
      </c>
      <c r="AD68" s="13" t="str">
        <f>IF('Post-test'!L34="","",IF('Post-test'!L34=Calc!$H$10,1,0))</f>
        <v/>
      </c>
      <c r="AE68" s="13" t="str">
        <f>IF('Post-test'!M34="","",IF('Post-test'!M34=Calc!$H$11,1,0))</f>
        <v/>
      </c>
      <c r="AF68" s="13" t="str">
        <f>IF('Post-test'!N34="","",IF('Post-test'!N34=Calc!$H$12,1,0))</f>
        <v/>
      </c>
      <c r="AG68" s="13" t="str">
        <f>IF('Post-test'!O34="","",IF('Post-test'!O34=Calc!$H$13,1,0))</f>
        <v/>
      </c>
      <c r="AH68" s="13" t="str">
        <f>IF('Post-test'!P34="","",IF('Post-test'!P34=Calc!$H$14,1,0))</f>
        <v/>
      </c>
      <c r="AI68" s="13" t="str">
        <f>IF('Post-test'!Q34="","",IF('Post-test'!Q34=Calc!$H$15,1,0))</f>
        <v/>
      </c>
      <c r="AJ68" s="13" t="str">
        <f>IF('Post-test'!R34="","",IF('Post-test'!R34=Calc!$H$16,1,0))</f>
        <v/>
      </c>
      <c r="AK68" s="13" t="str">
        <f>IF('Post-test'!S34="","",IF('Post-test'!S34=Calc!$H$17,1,0))</f>
        <v/>
      </c>
    </row>
    <row r="69" spans="2:37" x14ac:dyDescent="0.3">
      <c r="B69" s="14"/>
      <c r="C69" s="14"/>
      <c r="D69" s="13" t="str">
        <f>IF('Pre-test'!E35="","",IF('Pre-test'!E35=Calc!$C$3,1,0))</f>
        <v/>
      </c>
      <c r="E69" s="13" t="str">
        <f>IF('Pre-test'!F35="","",IF('Pre-test'!F35=Calc!$C$4,1,0))</f>
        <v/>
      </c>
      <c r="F69" s="13" t="str">
        <f>IF('Pre-test'!G35="","",IF('Pre-test'!G35=Calc!$C$5,1,0))</f>
        <v/>
      </c>
      <c r="G69" s="13" t="str">
        <f>IF('Pre-test'!H35="","",IF('Pre-test'!H35=Calc!$C$6,1,0))</f>
        <v/>
      </c>
      <c r="H69" s="13" t="str">
        <f>IF('Pre-test'!I35="","",IF('Pre-test'!I35=Calc!$C$7,1,0))</f>
        <v/>
      </c>
      <c r="I69" s="13" t="str">
        <f>IF('Pre-test'!J35="","",IF('Pre-test'!J35=Calc!$C$8,1,0))</f>
        <v/>
      </c>
      <c r="J69" s="13" t="str">
        <f>IF('Pre-test'!K35="","",IF('Pre-test'!K35=Calc!$C$9,1,0))</f>
        <v/>
      </c>
      <c r="K69" s="13" t="str">
        <f>IF('Pre-test'!L35="","",IF('Pre-test'!L35=Calc!$C$10,1,0))</f>
        <v/>
      </c>
      <c r="L69" s="13" t="str">
        <f>IF('Pre-test'!M35="","",IF('Pre-test'!M35=Calc!$C$11,1,0))</f>
        <v/>
      </c>
      <c r="M69" s="13" t="str">
        <f>IF('Pre-test'!N35="","",IF('Pre-test'!N35=Calc!$C$12,1,0))</f>
        <v/>
      </c>
      <c r="N69" s="13" t="str">
        <f>IF('Pre-test'!O35="","",IF('Pre-test'!O35=Calc!$C$13,1,0))</f>
        <v/>
      </c>
      <c r="O69" s="13" t="str">
        <f>IF('Pre-test'!P35="","",IF('Pre-test'!P35=Calc!$C$14,1,0))</f>
        <v/>
      </c>
      <c r="P69" s="13" t="str">
        <f>IF('Pre-test'!Q35="","",IF('Pre-test'!Q35=Calc!$C$15,1,0))</f>
        <v/>
      </c>
      <c r="Q69" s="13" t="str">
        <f>IF('Pre-test'!R35="","",IF('Pre-test'!R35=Calc!$C$16,1,0))</f>
        <v/>
      </c>
      <c r="R69" s="13" t="str">
        <f>IF('Pre-test'!S35="","",IF('Pre-test'!S35=Calc!$C$17,1,0))</f>
        <v/>
      </c>
      <c r="U69" s="14"/>
      <c r="V69" s="14"/>
      <c r="W69" s="13" t="str">
        <f>IF('Post-test'!E35="","",IF('Post-test'!E35=Calc!$H$3,1,0))</f>
        <v/>
      </c>
      <c r="X69" s="13" t="str">
        <f>IF('Post-test'!F35="","",IF('Post-test'!F35=Calc!$H$4,1,0))</f>
        <v/>
      </c>
      <c r="Y69" s="13" t="str">
        <f>IF('Post-test'!G35="","",IF('Post-test'!G35=Calc!$H$5,1,0))</f>
        <v/>
      </c>
      <c r="Z69" s="13" t="str">
        <f>IF('Post-test'!H35="","",IF('Post-test'!H35=Calc!$H$6,1,0))</f>
        <v/>
      </c>
      <c r="AA69" s="13" t="str">
        <f>IF('Post-test'!I35="","",IF('Post-test'!I35=Calc!$H$7,1,0))</f>
        <v/>
      </c>
      <c r="AB69" s="13" t="str">
        <f>IF('Post-test'!J35="","",IF('Post-test'!J35=Calc!$H$8,1,0))</f>
        <v/>
      </c>
      <c r="AC69" s="13" t="str">
        <f>IF('Post-test'!K35="","",IF('Post-test'!K35=Calc!$H$9,1,0))</f>
        <v/>
      </c>
      <c r="AD69" s="13" t="str">
        <f>IF('Post-test'!L35="","",IF('Post-test'!L35=Calc!$H$10,1,0))</f>
        <v/>
      </c>
      <c r="AE69" s="13" t="str">
        <f>IF('Post-test'!M35="","",IF('Post-test'!M35=Calc!$H$11,1,0))</f>
        <v/>
      </c>
      <c r="AF69" s="13" t="str">
        <f>IF('Post-test'!N35="","",IF('Post-test'!N35=Calc!$H$12,1,0))</f>
        <v/>
      </c>
      <c r="AG69" s="13" t="str">
        <f>IF('Post-test'!O35="","",IF('Post-test'!O35=Calc!$H$13,1,0))</f>
        <v/>
      </c>
      <c r="AH69" s="13" t="str">
        <f>IF('Post-test'!P35="","",IF('Post-test'!P35=Calc!$H$14,1,0))</f>
        <v/>
      </c>
      <c r="AI69" s="13" t="str">
        <f>IF('Post-test'!Q35="","",IF('Post-test'!Q35=Calc!$H$15,1,0))</f>
        <v/>
      </c>
      <c r="AJ69" s="13" t="str">
        <f>IF('Post-test'!R35="","",IF('Post-test'!R35=Calc!$H$16,1,0))</f>
        <v/>
      </c>
      <c r="AK69" s="13" t="str">
        <f>IF('Post-test'!S35="","",IF('Post-test'!S35=Calc!$H$17,1,0))</f>
        <v/>
      </c>
    </row>
    <row r="70" spans="2:37" x14ac:dyDescent="0.3">
      <c r="B70" s="13"/>
      <c r="C70" s="13"/>
      <c r="D70" s="13" t="str">
        <f>IF('Pre-test'!E36="","",IF('Pre-test'!E36=Calc!$C$3,1,0))</f>
        <v/>
      </c>
      <c r="E70" s="13" t="str">
        <f>IF('Pre-test'!F36="","",IF('Pre-test'!F36=Calc!$C$4,1,0))</f>
        <v/>
      </c>
      <c r="F70" s="13" t="str">
        <f>IF('Pre-test'!G36="","",IF('Pre-test'!G36=Calc!$C$5,1,0))</f>
        <v/>
      </c>
      <c r="G70" s="13" t="str">
        <f>IF('Pre-test'!H36="","",IF('Pre-test'!H36=Calc!$C$6,1,0))</f>
        <v/>
      </c>
      <c r="H70" s="13" t="str">
        <f>IF('Pre-test'!I36="","",IF('Pre-test'!I36=Calc!$C$7,1,0))</f>
        <v/>
      </c>
      <c r="I70" s="13" t="str">
        <f>IF('Pre-test'!J36="","",IF('Pre-test'!J36=Calc!$C$8,1,0))</f>
        <v/>
      </c>
      <c r="J70" s="13" t="str">
        <f>IF('Pre-test'!K36="","",IF('Pre-test'!K36=Calc!$C$9,1,0))</f>
        <v/>
      </c>
      <c r="K70" s="13" t="str">
        <f>IF('Pre-test'!L36="","",IF('Pre-test'!L36=Calc!$C$10,1,0))</f>
        <v/>
      </c>
      <c r="L70" s="13" t="str">
        <f>IF('Pre-test'!M36="","",IF('Pre-test'!M36=Calc!$C$11,1,0))</f>
        <v/>
      </c>
      <c r="M70" s="13" t="str">
        <f>IF('Pre-test'!N36="","",IF('Pre-test'!N36=Calc!$C$12,1,0))</f>
        <v/>
      </c>
      <c r="N70" s="13" t="str">
        <f>IF('Pre-test'!O36="","",IF('Pre-test'!O36=Calc!$C$13,1,0))</f>
        <v/>
      </c>
      <c r="O70" s="13" t="str">
        <f>IF('Pre-test'!P36="","",IF('Pre-test'!P36=Calc!$C$14,1,0))</f>
        <v/>
      </c>
      <c r="P70" s="13" t="str">
        <f>IF('Pre-test'!Q36="","",IF('Pre-test'!Q36=Calc!$C$15,1,0))</f>
        <v/>
      </c>
      <c r="Q70" s="13" t="str">
        <f>IF('Pre-test'!R36="","",IF('Pre-test'!R36=Calc!$C$16,1,0))</f>
        <v/>
      </c>
      <c r="R70" s="13" t="str">
        <f>IF('Pre-test'!S36="","",IF('Pre-test'!S36=Calc!$C$17,1,0))</f>
        <v/>
      </c>
      <c r="U70" s="13"/>
      <c r="V70" s="13"/>
      <c r="W70" s="13" t="str">
        <f>IF('Post-test'!E36="","",IF('Post-test'!E36=Calc!$H$3,1,0))</f>
        <v/>
      </c>
      <c r="X70" s="13" t="str">
        <f>IF('Post-test'!F36="","",IF('Post-test'!F36=Calc!$H$4,1,0))</f>
        <v/>
      </c>
      <c r="Y70" s="13" t="str">
        <f>IF('Post-test'!G36="","",IF('Post-test'!G36=Calc!$H$5,1,0))</f>
        <v/>
      </c>
      <c r="Z70" s="13" t="str">
        <f>IF('Post-test'!H36="","",IF('Post-test'!H36=Calc!$H$6,1,0))</f>
        <v/>
      </c>
      <c r="AA70" s="13" t="str">
        <f>IF('Post-test'!I36="","",IF('Post-test'!I36=Calc!$H$7,1,0))</f>
        <v/>
      </c>
      <c r="AB70" s="13" t="str">
        <f>IF('Post-test'!J36="","",IF('Post-test'!J36=Calc!$H$8,1,0))</f>
        <v/>
      </c>
      <c r="AC70" s="13" t="str">
        <f>IF('Post-test'!K36="","",IF('Post-test'!K36=Calc!$H$9,1,0))</f>
        <v/>
      </c>
      <c r="AD70" s="13" t="str">
        <f>IF('Post-test'!L36="","",IF('Post-test'!L36=Calc!$H$10,1,0))</f>
        <v/>
      </c>
      <c r="AE70" s="13" t="str">
        <f>IF('Post-test'!M36="","",IF('Post-test'!M36=Calc!$H$11,1,0))</f>
        <v/>
      </c>
      <c r="AF70" s="13" t="str">
        <f>IF('Post-test'!N36="","",IF('Post-test'!N36=Calc!$H$12,1,0))</f>
        <v/>
      </c>
      <c r="AG70" s="13" t="str">
        <f>IF('Post-test'!O36="","",IF('Post-test'!O36=Calc!$H$13,1,0))</f>
        <v/>
      </c>
      <c r="AH70" s="13" t="str">
        <f>IF('Post-test'!P36="","",IF('Post-test'!P36=Calc!$H$14,1,0))</f>
        <v/>
      </c>
      <c r="AI70" s="13" t="str">
        <f>IF('Post-test'!Q36="","",IF('Post-test'!Q36=Calc!$H$15,1,0))</f>
        <v/>
      </c>
      <c r="AJ70" s="13" t="str">
        <f>IF('Post-test'!R36="","",IF('Post-test'!R36=Calc!$H$16,1,0))</f>
        <v/>
      </c>
      <c r="AK70" s="13" t="str">
        <f>IF('Post-test'!S36="","",IF('Post-test'!S36=Calc!$H$17,1,0))</f>
        <v/>
      </c>
    </row>
    <row r="71" spans="2:37" x14ac:dyDescent="0.3">
      <c r="B71" s="14"/>
      <c r="C71" s="14"/>
      <c r="D71" s="13" t="str">
        <f>IF('Pre-test'!E37="","",IF('Pre-test'!E37=Calc!$C$3,1,0))</f>
        <v/>
      </c>
      <c r="E71" s="13" t="str">
        <f>IF('Pre-test'!F37="","",IF('Pre-test'!F37=Calc!$C$4,1,0))</f>
        <v/>
      </c>
      <c r="F71" s="13" t="str">
        <f>IF('Pre-test'!G37="","",IF('Pre-test'!G37=Calc!$C$5,1,0))</f>
        <v/>
      </c>
      <c r="G71" s="13" t="str">
        <f>IF('Pre-test'!H37="","",IF('Pre-test'!H37=Calc!$C$6,1,0))</f>
        <v/>
      </c>
      <c r="H71" s="13" t="str">
        <f>IF('Pre-test'!I37="","",IF('Pre-test'!I37=Calc!$C$7,1,0))</f>
        <v/>
      </c>
      <c r="I71" s="13" t="str">
        <f>IF('Pre-test'!J37="","",IF('Pre-test'!J37=Calc!$C$8,1,0))</f>
        <v/>
      </c>
      <c r="J71" s="13" t="str">
        <f>IF('Pre-test'!K37="","",IF('Pre-test'!K37=Calc!$C$9,1,0))</f>
        <v/>
      </c>
      <c r="K71" s="13" t="str">
        <f>IF('Pre-test'!L37="","",IF('Pre-test'!L37=Calc!$C$10,1,0))</f>
        <v/>
      </c>
      <c r="L71" s="13" t="str">
        <f>IF('Pre-test'!M37="","",IF('Pre-test'!M37=Calc!$C$11,1,0))</f>
        <v/>
      </c>
      <c r="M71" s="13" t="str">
        <f>IF('Pre-test'!N37="","",IF('Pre-test'!N37=Calc!$C$12,1,0))</f>
        <v/>
      </c>
      <c r="N71" s="13" t="str">
        <f>IF('Pre-test'!O37="","",IF('Pre-test'!O37=Calc!$C$13,1,0))</f>
        <v/>
      </c>
      <c r="O71" s="13" t="str">
        <f>IF('Pre-test'!P37="","",IF('Pre-test'!P37=Calc!$C$14,1,0))</f>
        <v/>
      </c>
      <c r="P71" s="13" t="str">
        <f>IF('Pre-test'!Q37="","",IF('Pre-test'!Q37=Calc!$C$15,1,0))</f>
        <v/>
      </c>
      <c r="Q71" s="13" t="str">
        <f>IF('Pre-test'!R37="","",IF('Pre-test'!R37=Calc!$C$16,1,0))</f>
        <v/>
      </c>
      <c r="R71" s="13" t="str">
        <f>IF('Pre-test'!S37="","",IF('Pre-test'!S37=Calc!$C$17,1,0))</f>
        <v/>
      </c>
      <c r="U71" s="14"/>
      <c r="V71" s="14"/>
      <c r="W71" s="13" t="str">
        <f>IF('Post-test'!E37="","",IF('Post-test'!E37=Calc!$H$3,1,0))</f>
        <v/>
      </c>
      <c r="X71" s="13" t="str">
        <f>IF('Post-test'!F37="","",IF('Post-test'!F37=Calc!$H$4,1,0))</f>
        <v/>
      </c>
      <c r="Y71" s="13" t="str">
        <f>IF('Post-test'!G37="","",IF('Post-test'!G37=Calc!$H$5,1,0))</f>
        <v/>
      </c>
      <c r="Z71" s="13" t="str">
        <f>IF('Post-test'!H37="","",IF('Post-test'!H37=Calc!$H$6,1,0))</f>
        <v/>
      </c>
      <c r="AA71" s="13" t="str">
        <f>IF('Post-test'!I37="","",IF('Post-test'!I37=Calc!$H$7,1,0))</f>
        <v/>
      </c>
      <c r="AB71" s="13" t="str">
        <f>IF('Post-test'!J37="","",IF('Post-test'!J37=Calc!$H$8,1,0))</f>
        <v/>
      </c>
      <c r="AC71" s="13" t="str">
        <f>IF('Post-test'!K37="","",IF('Post-test'!K37=Calc!$H$9,1,0))</f>
        <v/>
      </c>
      <c r="AD71" s="13" t="str">
        <f>IF('Post-test'!L37="","",IF('Post-test'!L37=Calc!$H$10,1,0))</f>
        <v/>
      </c>
      <c r="AE71" s="13" t="str">
        <f>IF('Post-test'!M37="","",IF('Post-test'!M37=Calc!$H$11,1,0))</f>
        <v/>
      </c>
      <c r="AF71" s="13" t="str">
        <f>IF('Post-test'!N37="","",IF('Post-test'!N37=Calc!$H$12,1,0))</f>
        <v/>
      </c>
      <c r="AG71" s="13" t="str">
        <f>IF('Post-test'!O37="","",IF('Post-test'!O37=Calc!$H$13,1,0))</f>
        <v/>
      </c>
      <c r="AH71" s="13" t="str">
        <f>IF('Post-test'!P37="","",IF('Post-test'!P37=Calc!$H$14,1,0))</f>
        <v/>
      </c>
      <c r="AI71" s="13" t="str">
        <f>IF('Post-test'!Q37="","",IF('Post-test'!Q37=Calc!$H$15,1,0))</f>
        <v/>
      </c>
      <c r="AJ71" s="13" t="str">
        <f>IF('Post-test'!R37="","",IF('Post-test'!R37=Calc!$H$16,1,0))</f>
        <v/>
      </c>
      <c r="AK71" s="13" t="str">
        <f>IF('Post-test'!S37="","",IF('Post-test'!S37=Calc!$H$17,1,0))</f>
        <v/>
      </c>
    </row>
    <row r="72" spans="2:37" x14ac:dyDescent="0.3">
      <c r="B72" s="13"/>
      <c r="C72" s="13"/>
      <c r="D72" s="13" t="str">
        <f>IF('Pre-test'!E38="","",IF('Pre-test'!E38=Calc!$C$3,1,0))</f>
        <v/>
      </c>
      <c r="E72" s="13" t="str">
        <f>IF('Pre-test'!F38="","",IF('Pre-test'!F38=Calc!$C$4,1,0))</f>
        <v/>
      </c>
      <c r="F72" s="13" t="str">
        <f>IF('Pre-test'!G38="","",IF('Pre-test'!G38=Calc!$C$5,1,0))</f>
        <v/>
      </c>
      <c r="G72" s="13" t="str">
        <f>IF('Pre-test'!H38="","",IF('Pre-test'!H38=Calc!$C$6,1,0))</f>
        <v/>
      </c>
      <c r="H72" s="13" t="str">
        <f>IF('Pre-test'!I38="","",IF('Pre-test'!I38=Calc!$C$7,1,0))</f>
        <v/>
      </c>
      <c r="I72" s="13" t="str">
        <f>IF('Pre-test'!J38="","",IF('Pre-test'!J38=Calc!$C$8,1,0))</f>
        <v/>
      </c>
      <c r="J72" s="13" t="str">
        <f>IF('Pre-test'!K38="","",IF('Pre-test'!K38=Calc!$C$9,1,0))</f>
        <v/>
      </c>
      <c r="K72" s="13" t="str">
        <f>IF('Pre-test'!L38="","",IF('Pre-test'!L38=Calc!$C$10,1,0))</f>
        <v/>
      </c>
      <c r="L72" s="13" t="str">
        <f>IF('Pre-test'!M38="","",IF('Pre-test'!M38=Calc!$C$11,1,0))</f>
        <v/>
      </c>
      <c r="M72" s="13" t="str">
        <f>IF('Pre-test'!N38="","",IF('Pre-test'!N38=Calc!$C$12,1,0))</f>
        <v/>
      </c>
      <c r="N72" s="13" t="str">
        <f>IF('Pre-test'!O38="","",IF('Pre-test'!O38=Calc!$C$13,1,0))</f>
        <v/>
      </c>
      <c r="O72" s="13" t="str">
        <f>IF('Pre-test'!P38="","",IF('Pre-test'!P38=Calc!$C$14,1,0))</f>
        <v/>
      </c>
      <c r="P72" s="13" t="str">
        <f>IF('Pre-test'!Q38="","",IF('Pre-test'!Q38=Calc!$C$15,1,0))</f>
        <v/>
      </c>
      <c r="Q72" s="13" t="str">
        <f>IF('Pre-test'!R38="","",IF('Pre-test'!R38=Calc!$C$16,1,0))</f>
        <v/>
      </c>
      <c r="R72" s="13" t="str">
        <f>IF('Pre-test'!S38="","",IF('Pre-test'!S38=Calc!$C$17,1,0))</f>
        <v/>
      </c>
      <c r="U72" s="13"/>
      <c r="V72" s="13"/>
      <c r="W72" s="13" t="str">
        <f>IF('Post-test'!E38="","",IF('Post-test'!E38=Calc!$H$3,1,0))</f>
        <v/>
      </c>
      <c r="X72" s="13" t="str">
        <f>IF('Post-test'!F38="","",IF('Post-test'!F38=Calc!$H$4,1,0))</f>
        <v/>
      </c>
      <c r="Y72" s="13" t="str">
        <f>IF('Post-test'!G38="","",IF('Post-test'!G38=Calc!$H$5,1,0))</f>
        <v/>
      </c>
      <c r="Z72" s="13" t="str">
        <f>IF('Post-test'!H38="","",IF('Post-test'!H38=Calc!$H$6,1,0))</f>
        <v/>
      </c>
      <c r="AA72" s="13" t="str">
        <f>IF('Post-test'!I38="","",IF('Post-test'!I38=Calc!$H$7,1,0))</f>
        <v/>
      </c>
      <c r="AB72" s="13" t="str">
        <f>IF('Post-test'!J38="","",IF('Post-test'!J38=Calc!$H$8,1,0))</f>
        <v/>
      </c>
      <c r="AC72" s="13" t="str">
        <f>IF('Post-test'!K38="","",IF('Post-test'!K38=Calc!$H$9,1,0))</f>
        <v/>
      </c>
      <c r="AD72" s="13" t="str">
        <f>IF('Post-test'!L38="","",IF('Post-test'!L38=Calc!$H$10,1,0))</f>
        <v/>
      </c>
      <c r="AE72" s="13" t="str">
        <f>IF('Post-test'!M38="","",IF('Post-test'!M38=Calc!$H$11,1,0))</f>
        <v/>
      </c>
      <c r="AF72" s="13" t="str">
        <f>IF('Post-test'!N38="","",IF('Post-test'!N38=Calc!$H$12,1,0))</f>
        <v/>
      </c>
      <c r="AG72" s="13" t="str">
        <f>IF('Post-test'!O38="","",IF('Post-test'!O38=Calc!$H$13,1,0))</f>
        <v/>
      </c>
      <c r="AH72" s="13" t="str">
        <f>IF('Post-test'!P38="","",IF('Post-test'!P38=Calc!$H$14,1,0))</f>
        <v/>
      </c>
      <c r="AI72" s="13" t="str">
        <f>IF('Post-test'!Q38="","",IF('Post-test'!Q38=Calc!$H$15,1,0))</f>
        <v/>
      </c>
      <c r="AJ72" s="13" t="str">
        <f>IF('Post-test'!R38="","",IF('Post-test'!R38=Calc!$H$16,1,0))</f>
        <v/>
      </c>
      <c r="AK72" s="13" t="str">
        <f>IF('Post-test'!S38="","",IF('Post-test'!S38=Calc!$H$17,1,0))</f>
        <v/>
      </c>
    </row>
    <row r="73" spans="2:37" x14ac:dyDescent="0.3">
      <c r="B73" s="14"/>
      <c r="C73" s="14"/>
      <c r="D73" s="13" t="str">
        <f>IF('Pre-test'!E39="","",IF('Pre-test'!E39=Calc!$C$3,1,0))</f>
        <v/>
      </c>
      <c r="E73" s="13" t="str">
        <f>IF('Pre-test'!F39="","",IF('Pre-test'!F39=Calc!$C$4,1,0))</f>
        <v/>
      </c>
      <c r="F73" s="13" t="str">
        <f>IF('Pre-test'!G39="","",IF('Pre-test'!G39=Calc!$C$5,1,0))</f>
        <v/>
      </c>
      <c r="G73" s="13" t="str">
        <f>IF('Pre-test'!H39="","",IF('Pre-test'!H39=Calc!$C$6,1,0))</f>
        <v/>
      </c>
      <c r="H73" s="13" t="str">
        <f>IF('Pre-test'!I39="","",IF('Pre-test'!I39=Calc!$C$7,1,0))</f>
        <v/>
      </c>
      <c r="I73" s="13" t="str">
        <f>IF('Pre-test'!J39="","",IF('Pre-test'!J39=Calc!$C$8,1,0))</f>
        <v/>
      </c>
      <c r="J73" s="13" t="str">
        <f>IF('Pre-test'!K39="","",IF('Pre-test'!K39=Calc!$C$9,1,0))</f>
        <v/>
      </c>
      <c r="K73" s="13" t="str">
        <f>IF('Pre-test'!L39="","",IF('Pre-test'!L39=Calc!$C$10,1,0))</f>
        <v/>
      </c>
      <c r="L73" s="13" t="str">
        <f>IF('Pre-test'!M39="","",IF('Pre-test'!M39=Calc!$C$11,1,0))</f>
        <v/>
      </c>
      <c r="M73" s="13" t="str">
        <f>IF('Pre-test'!N39="","",IF('Pre-test'!N39=Calc!$C$12,1,0))</f>
        <v/>
      </c>
      <c r="N73" s="13" t="str">
        <f>IF('Pre-test'!O39="","",IF('Pre-test'!O39=Calc!$C$13,1,0))</f>
        <v/>
      </c>
      <c r="O73" s="13" t="str">
        <f>IF('Pre-test'!P39="","",IF('Pre-test'!P39=Calc!$C$14,1,0))</f>
        <v/>
      </c>
      <c r="P73" s="13" t="str">
        <f>IF('Pre-test'!Q39="","",IF('Pre-test'!Q39=Calc!$C$15,1,0))</f>
        <v/>
      </c>
      <c r="Q73" s="13" t="str">
        <f>IF('Pre-test'!R39="","",IF('Pre-test'!R39=Calc!$C$16,1,0))</f>
        <v/>
      </c>
      <c r="R73" s="13" t="str">
        <f>IF('Pre-test'!S39="","",IF('Pre-test'!S39=Calc!$C$17,1,0))</f>
        <v/>
      </c>
      <c r="U73" s="14"/>
      <c r="V73" s="14"/>
      <c r="W73" s="13" t="str">
        <f>IF('Post-test'!E39="","",IF('Post-test'!E39=Calc!$H$3,1,0))</f>
        <v/>
      </c>
      <c r="X73" s="13" t="str">
        <f>IF('Post-test'!F39="","",IF('Post-test'!F39=Calc!$H$4,1,0))</f>
        <v/>
      </c>
      <c r="Y73" s="13" t="str">
        <f>IF('Post-test'!G39="","",IF('Post-test'!G39=Calc!$H$5,1,0))</f>
        <v/>
      </c>
      <c r="Z73" s="13" t="str">
        <f>IF('Post-test'!H39="","",IF('Post-test'!H39=Calc!$H$6,1,0))</f>
        <v/>
      </c>
      <c r="AA73" s="13" t="str">
        <f>IF('Post-test'!I39="","",IF('Post-test'!I39=Calc!$H$7,1,0))</f>
        <v/>
      </c>
      <c r="AB73" s="13" t="str">
        <f>IF('Post-test'!J39="","",IF('Post-test'!J39=Calc!$H$8,1,0))</f>
        <v/>
      </c>
      <c r="AC73" s="13" t="str">
        <f>IF('Post-test'!K39="","",IF('Post-test'!K39=Calc!$H$9,1,0))</f>
        <v/>
      </c>
      <c r="AD73" s="13" t="str">
        <f>IF('Post-test'!L39="","",IF('Post-test'!L39=Calc!$H$10,1,0))</f>
        <v/>
      </c>
      <c r="AE73" s="13" t="str">
        <f>IF('Post-test'!M39="","",IF('Post-test'!M39=Calc!$H$11,1,0))</f>
        <v/>
      </c>
      <c r="AF73" s="13" t="str">
        <f>IF('Post-test'!N39="","",IF('Post-test'!N39=Calc!$H$12,1,0))</f>
        <v/>
      </c>
      <c r="AG73" s="13" t="str">
        <f>IF('Post-test'!O39="","",IF('Post-test'!O39=Calc!$H$13,1,0))</f>
        <v/>
      </c>
      <c r="AH73" s="13" t="str">
        <f>IF('Post-test'!P39="","",IF('Post-test'!P39=Calc!$H$14,1,0))</f>
        <v/>
      </c>
      <c r="AI73" s="13" t="str">
        <f>IF('Post-test'!Q39="","",IF('Post-test'!Q39=Calc!$H$15,1,0))</f>
        <v/>
      </c>
      <c r="AJ73" s="13" t="str">
        <f>IF('Post-test'!R39="","",IF('Post-test'!R39=Calc!$H$16,1,0))</f>
        <v/>
      </c>
      <c r="AK73" s="13" t="str">
        <f>IF('Post-test'!S39="","",IF('Post-test'!S39=Calc!$H$17,1,0))</f>
        <v/>
      </c>
    </row>
    <row r="74" spans="2:37" x14ac:dyDescent="0.3">
      <c r="B74" s="13"/>
      <c r="C74" s="13"/>
      <c r="D74" s="13" t="str">
        <f>IF('Pre-test'!E40="","",IF('Pre-test'!E40=Calc!$C$3,1,0))</f>
        <v/>
      </c>
      <c r="E74" s="13" t="str">
        <f>IF('Pre-test'!F40="","",IF('Pre-test'!F40=Calc!$C$4,1,0))</f>
        <v/>
      </c>
      <c r="F74" s="13" t="str">
        <f>IF('Pre-test'!G40="","",IF('Pre-test'!G40=Calc!$C$5,1,0))</f>
        <v/>
      </c>
      <c r="G74" s="13" t="str">
        <f>IF('Pre-test'!H40="","",IF('Pre-test'!H40=Calc!$C$6,1,0))</f>
        <v/>
      </c>
      <c r="H74" s="13" t="str">
        <f>IF('Pre-test'!I40="","",IF('Pre-test'!I40=Calc!$C$7,1,0))</f>
        <v/>
      </c>
      <c r="I74" s="13" t="str">
        <f>IF('Pre-test'!J40="","",IF('Pre-test'!J40=Calc!$C$8,1,0))</f>
        <v/>
      </c>
      <c r="J74" s="13" t="str">
        <f>IF('Pre-test'!K40="","",IF('Pre-test'!K40=Calc!$C$9,1,0))</f>
        <v/>
      </c>
      <c r="K74" s="13" t="str">
        <f>IF('Pre-test'!L40="","",IF('Pre-test'!L40=Calc!$C$10,1,0))</f>
        <v/>
      </c>
      <c r="L74" s="13" t="str">
        <f>IF('Pre-test'!M40="","",IF('Pre-test'!M40=Calc!$C$11,1,0))</f>
        <v/>
      </c>
      <c r="M74" s="13" t="str">
        <f>IF('Pre-test'!N40="","",IF('Pre-test'!N40=Calc!$C$12,1,0))</f>
        <v/>
      </c>
      <c r="N74" s="13" t="str">
        <f>IF('Pre-test'!O40="","",IF('Pre-test'!O40=Calc!$C$13,1,0))</f>
        <v/>
      </c>
      <c r="O74" s="13" t="str">
        <f>IF('Pre-test'!P40="","",IF('Pre-test'!P40=Calc!$C$14,1,0))</f>
        <v/>
      </c>
      <c r="P74" s="13" t="str">
        <f>IF('Pre-test'!Q40="","",IF('Pre-test'!Q40=Calc!$C$15,1,0))</f>
        <v/>
      </c>
      <c r="Q74" s="13" t="str">
        <f>IF('Pre-test'!R40="","",IF('Pre-test'!R40=Calc!$C$16,1,0))</f>
        <v/>
      </c>
      <c r="R74" s="13" t="str">
        <f>IF('Pre-test'!S40="","",IF('Pre-test'!S40=Calc!$C$17,1,0))</f>
        <v/>
      </c>
      <c r="U74" s="13"/>
      <c r="V74" s="13"/>
      <c r="W74" s="13" t="str">
        <f>IF('Post-test'!E40="","",IF('Post-test'!E40=Calc!$H$3,1,0))</f>
        <v/>
      </c>
      <c r="X74" s="13" t="str">
        <f>IF('Post-test'!F40="","",IF('Post-test'!F40=Calc!$H$4,1,0))</f>
        <v/>
      </c>
      <c r="Y74" s="13" t="str">
        <f>IF('Post-test'!G40="","",IF('Post-test'!G40=Calc!$H$5,1,0))</f>
        <v/>
      </c>
      <c r="Z74" s="13" t="str">
        <f>IF('Post-test'!H40="","",IF('Post-test'!H40=Calc!$H$6,1,0))</f>
        <v/>
      </c>
      <c r="AA74" s="13" t="str">
        <f>IF('Post-test'!I40="","",IF('Post-test'!I40=Calc!$H$7,1,0))</f>
        <v/>
      </c>
      <c r="AB74" s="13" t="str">
        <f>IF('Post-test'!J40="","",IF('Post-test'!J40=Calc!$H$8,1,0))</f>
        <v/>
      </c>
      <c r="AC74" s="13" t="str">
        <f>IF('Post-test'!K40="","",IF('Post-test'!K40=Calc!$H$9,1,0))</f>
        <v/>
      </c>
      <c r="AD74" s="13" t="str">
        <f>IF('Post-test'!L40="","",IF('Post-test'!L40=Calc!$H$10,1,0))</f>
        <v/>
      </c>
      <c r="AE74" s="13" t="str">
        <f>IF('Post-test'!M40="","",IF('Post-test'!M40=Calc!$H$11,1,0))</f>
        <v/>
      </c>
      <c r="AF74" s="13" t="str">
        <f>IF('Post-test'!N40="","",IF('Post-test'!N40=Calc!$H$12,1,0))</f>
        <v/>
      </c>
      <c r="AG74" s="13" t="str">
        <f>IF('Post-test'!O40="","",IF('Post-test'!O40=Calc!$H$13,1,0))</f>
        <v/>
      </c>
      <c r="AH74" s="13" t="str">
        <f>IF('Post-test'!P40="","",IF('Post-test'!P40=Calc!$H$14,1,0))</f>
        <v/>
      </c>
      <c r="AI74" s="13" t="str">
        <f>IF('Post-test'!Q40="","",IF('Post-test'!Q40=Calc!$H$15,1,0))</f>
        <v/>
      </c>
      <c r="AJ74" s="13" t="str">
        <f>IF('Post-test'!R40="","",IF('Post-test'!R40=Calc!$H$16,1,0))</f>
        <v/>
      </c>
      <c r="AK74" s="13" t="str">
        <f>IF('Post-test'!S40="","",IF('Post-test'!S40=Calc!$H$17,1,0))</f>
        <v/>
      </c>
    </row>
    <row r="75" spans="2:37" x14ac:dyDescent="0.3">
      <c r="B75" s="14"/>
      <c r="C75" s="14"/>
      <c r="D75" s="13" t="str">
        <f>IF('Pre-test'!E41="","",IF('Pre-test'!E41=Calc!$C$3,1,0))</f>
        <v/>
      </c>
      <c r="E75" s="13" t="str">
        <f>IF('Pre-test'!F41="","",IF('Pre-test'!F41=Calc!$C$4,1,0))</f>
        <v/>
      </c>
      <c r="F75" s="13" t="str">
        <f>IF('Pre-test'!G41="","",IF('Pre-test'!G41=Calc!$C$5,1,0))</f>
        <v/>
      </c>
      <c r="G75" s="13" t="str">
        <f>IF('Pre-test'!H41="","",IF('Pre-test'!H41=Calc!$C$6,1,0))</f>
        <v/>
      </c>
      <c r="H75" s="13" t="str">
        <f>IF('Pre-test'!I41="","",IF('Pre-test'!I41=Calc!$C$7,1,0))</f>
        <v/>
      </c>
      <c r="I75" s="13" t="str">
        <f>IF('Pre-test'!J41="","",IF('Pre-test'!J41=Calc!$C$8,1,0))</f>
        <v/>
      </c>
      <c r="J75" s="13" t="str">
        <f>IF('Pre-test'!K41="","",IF('Pre-test'!K41=Calc!$C$9,1,0))</f>
        <v/>
      </c>
      <c r="K75" s="13" t="str">
        <f>IF('Pre-test'!L41="","",IF('Pre-test'!L41=Calc!$C$10,1,0))</f>
        <v/>
      </c>
      <c r="L75" s="13" t="str">
        <f>IF('Pre-test'!M41="","",IF('Pre-test'!M41=Calc!$C$11,1,0))</f>
        <v/>
      </c>
      <c r="M75" s="13" t="str">
        <f>IF('Pre-test'!N41="","",IF('Pre-test'!N41=Calc!$C$12,1,0))</f>
        <v/>
      </c>
      <c r="N75" s="13" t="str">
        <f>IF('Pre-test'!O41="","",IF('Pre-test'!O41=Calc!$C$13,1,0))</f>
        <v/>
      </c>
      <c r="O75" s="13" t="str">
        <f>IF('Pre-test'!P41="","",IF('Pre-test'!P41=Calc!$C$14,1,0))</f>
        <v/>
      </c>
      <c r="P75" s="13" t="str">
        <f>IF('Pre-test'!Q41="","",IF('Pre-test'!Q41=Calc!$C$15,1,0))</f>
        <v/>
      </c>
      <c r="Q75" s="13" t="str">
        <f>IF('Pre-test'!R41="","",IF('Pre-test'!R41=Calc!$C$16,1,0))</f>
        <v/>
      </c>
      <c r="R75" s="13" t="str">
        <f>IF('Pre-test'!S41="","",IF('Pre-test'!S41=Calc!$C$17,1,0))</f>
        <v/>
      </c>
      <c r="U75" s="14"/>
      <c r="V75" s="14"/>
      <c r="W75" s="13" t="str">
        <f>IF('Post-test'!E41="","",IF('Post-test'!E41=Calc!$H$3,1,0))</f>
        <v/>
      </c>
      <c r="X75" s="13" t="str">
        <f>IF('Post-test'!F41="","",IF('Post-test'!F41=Calc!$H$4,1,0))</f>
        <v/>
      </c>
      <c r="Y75" s="13" t="str">
        <f>IF('Post-test'!G41="","",IF('Post-test'!G41=Calc!$H$5,1,0))</f>
        <v/>
      </c>
      <c r="Z75" s="13" t="str">
        <f>IF('Post-test'!H41="","",IF('Post-test'!H41=Calc!$H$6,1,0))</f>
        <v/>
      </c>
      <c r="AA75" s="13" t="str">
        <f>IF('Post-test'!I41="","",IF('Post-test'!I41=Calc!$H$7,1,0))</f>
        <v/>
      </c>
      <c r="AB75" s="13" t="str">
        <f>IF('Post-test'!J41="","",IF('Post-test'!J41=Calc!$H$8,1,0))</f>
        <v/>
      </c>
      <c r="AC75" s="13" t="str">
        <f>IF('Post-test'!K41="","",IF('Post-test'!K41=Calc!$H$9,1,0))</f>
        <v/>
      </c>
      <c r="AD75" s="13" t="str">
        <f>IF('Post-test'!L41="","",IF('Post-test'!L41=Calc!$H$10,1,0))</f>
        <v/>
      </c>
      <c r="AE75" s="13" t="str">
        <f>IF('Post-test'!M41="","",IF('Post-test'!M41=Calc!$H$11,1,0))</f>
        <v/>
      </c>
      <c r="AF75" s="13" t="str">
        <f>IF('Post-test'!N41="","",IF('Post-test'!N41=Calc!$H$12,1,0))</f>
        <v/>
      </c>
      <c r="AG75" s="13" t="str">
        <f>IF('Post-test'!O41="","",IF('Post-test'!O41=Calc!$H$13,1,0))</f>
        <v/>
      </c>
      <c r="AH75" s="13" t="str">
        <f>IF('Post-test'!P41="","",IF('Post-test'!P41=Calc!$H$14,1,0))</f>
        <v/>
      </c>
      <c r="AI75" s="13" t="str">
        <f>IF('Post-test'!Q41="","",IF('Post-test'!Q41=Calc!$H$15,1,0))</f>
        <v/>
      </c>
      <c r="AJ75" s="13" t="str">
        <f>IF('Post-test'!R41="","",IF('Post-test'!R41=Calc!$H$16,1,0))</f>
        <v/>
      </c>
      <c r="AK75" s="13" t="str">
        <f>IF('Post-test'!S41="","",IF('Post-test'!S41=Calc!$H$17,1,0))</f>
        <v/>
      </c>
    </row>
    <row r="76" spans="2:37" x14ac:dyDescent="0.3">
      <c r="B76" s="13"/>
      <c r="C76" s="13"/>
      <c r="D76" s="13" t="str">
        <f>IF('Pre-test'!E42="","",IF('Pre-test'!E42=Calc!$C$3,1,0))</f>
        <v/>
      </c>
      <c r="E76" s="13" t="str">
        <f>IF('Pre-test'!F42="","",IF('Pre-test'!F42=Calc!$C$4,1,0))</f>
        <v/>
      </c>
      <c r="F76" s="13" t="str">
        <f>IF('Pre-test'!G42="","",IF('Pre-test'!G42=Calc!$C$5,1,0))</f>
        <v/>
      </c>
      <c r="G76" s="13" t="str">
        <f>IF('Pre-test'!H42="","",IF('Pre-test'!H42=Calc!$C$6,1,0))</f>
        <v/>
      </c>
      <c r="H76" s="13" t="str">
        <f>IF('Pre-test'!I42="","",IF('Pre-test'!I42=Calc!$C$7,1,0))</f>
        <v/>
      </c>
      <c r="I76" s="13" t="str">
        <f>IF('Pre-test'!J42="","",IF('Pre-test'!J42=Calc!$C$8,1,0))</f>
        <v/>
      </c>
      <c r="J76" s="13" t="str">
        <f>IF('Pre-test'!K42="","",IF('Pre-test'!K42=Calc!$C$9,1,0))</f>
        <v/>
      </c>
      <c r="K76" s="13" t="str">
        <f>IF('Pre-test'!L42="","",IF('Pre-test'!L42=Calc!$C$10,1,0))</f>
        <v/>
      </c>
      <c r="L76" s="13" t="str">
        <f>IF('Pre-test'!M42="","",IF('Pre-test'!M42=Calc!$C$11,1,0))</f>
        <v/>
      </c>
      <c r="M76" s="13" t="str">
        <f>IF('Pre-test'!N42="","",IF('Pre-test'!N42=Calc!$C$12,1,0))</f>
        <v/>
      </c>
      <c r="N76" s="13" t="str">
        <f>IF('Pre-test'!O42="","",IF('Pre-test'!O42=Calc!$C$13,1,0))</f>
        <v/>
      </c>
      <c r="O76" s="13" t="str">
        <f>IF('Pre-test'!P42="","",IF('Pre-test'!P42=Calc!$C$14,1,0))</f>
        <v/>
      </c>
      <c r="P76" s="13" t="str">
        <f>IF('Pre-test'!Q42="","",IF('Pre-test'!Q42=Calc!$C$15,1,0))</f>
        <v/>
      </c>
      <c r="Q76" s="13" t="str">
        <f>IF('Pre-test'!R42="","",IF('Pre-test'!R42=Calc!$C$16,1,0))</f>
        <v/>
      </c>
      <c r="R76" s="13" t="str">
        <f>IF('Pre-test'!S42="","",IF('Pre-test'!S42=Calc!$C$17,1,0))</f>
        <v/>
      </c>
      <c r="U76" s="13"/>
      <c r="V76" s="13"/>
      <c r="W76" s="13" t="str">
        <f>IF('Post-test'!E42="","",IF('Post-test'!E42=Calc!$H$3,1,0))</f>
        <v/>
      </c>
      <c r="X76" s="13" t="str">
        <f>IF('Post-test'!F42="","",IF('Post-test'!F42=Calc!$H$4,1,0))</f>
        <v/>
      </c>
      <c r="Y76" s="13" t="str">
        <f>IF('Post-test'!G42="","",IF('Post-test'!G42=Calc!$H$5,1,0))</f>
        <v/>
      </c>
      <c r="Z76" s="13" t="str">
        <f>IF('Post-test'!H42="","",IF('Post-test'!H42=Calc!$H$6,1,0))</f>
        <v/>
      </c>
      <c r="AA76" s="13" t="str">
        <f>IF('Post-test'!I42="","",IF('Post-test'!I42=Calc!$H$7,1,0))</f>
        <v/>
      </c>
      <c r="AB76" s="13" t="str">
        <f>IF('Post-test'!J42="","",IF('Post-test'!J42=Calc!$H$8,1,0))</f>
        <v/>
      </c>
      <c r="AC76" s="13" t="str">
        <f>IF('Post-test'!K42="","",IF('Post-test'!K42=Calc!$H$9,1,0))</f>
        <v/>
      </c>
      <c r="AD76" s="13" t="str">
        <f>IF('Post-test'!L42="","",IF('Post-test'!L42=Calc!$H$10,1,0))</f>
        <v/>
      </c>
      <c r="AE76" s="13" t="str">
        <f>IF('Post-test'!M42="","",IF('Post-test'!M42=Calc!$H$11,1,0))</f>
        <v/>
      </c>
      <c r="AF76" s="13" t="str">
        <f>IF('Post-test'!N42="","",IF('Post-test'!N42=Calc!$H$12,1,0))</f>
        <v/>
      </c>
      <c r="AG76" s="13" t="str">
        <f>IF('Post-test'!O42="","",IF('Post-test'!O42=Calc!$H$13,1,0))</f>
        <v/>
      </c>
      <c r="AH76" s="13" t="str">
        <f>IF('Post-test'!P42="","",IF('Post-test'!P42=Calc!$H$14,1,0))</f>
        <v/>
      </c>
      <c r="AI76" s="13" t="str">
        <f>IF('Post-test'!Q42="","",IF('Post-test'!Q42=Calc!$H$15,1,0))</f>
        <v/>
      </c>
      <c r="AJ76" s="13" t="str">
        <f>IF('Post-test'!R42="","",IF('Post-test'!R42=Calc!$H$16,1,0))</f>
        <v/>
      </c>
      <c r="AK76" s="13" t="str">
        <f>IF('Post-test'!S42="","",IF('Post-test'!S42=Calc!$H$17,1,0))</f>
        <v/>
      </c>
    </row>
    <row r="77" spans="2:37" x14ac:dyDescent="0.3">
      <c r="B77" s="14"/>
      <c r="C77" s="14"/>
      <c r="D77" s="13" t="str">
        <f>IF('Pre-test'!E43="","",IF('Pre-test'!E43=Calc!$C$3,1,0))</f>
        <v/>
      </c>
      <c r="E77" s="13" t="str">
        <f>IF('Pre-test'!F43="","",IF('Pre-test'!F43=Calc!$C$4,1,0))</f>
        <v/>
      </c>
      <c r="F77" s="13" t="str">
        <f>IF('Pre-test'!G43="","",IF('Pre-test'!G43=Calc!$C$5,1,0))</f>
        <v/>
      </c>
      <c r="G77" s="13" t="str">
        <f>IF('Pre-test'!H43="","",IF('Pre-test'!H43=Calc!$C$6,1,0))</f>
        <v/>
      </c>
      <c r="H77" s="13" t="str">
        <f>IF('Pre-test'!I43="","",IF('Pre-test'!I43=Calc!$C$7,1,0))</f>
        <v/>
      </c>
      <c r="I77" s="13" t="str">
        <f>IF('Pre-test'!J43="","",IF('Pre-test'!J43=Calc!$C$8,1,0))</f>
        <v/>
      </c>
      <c r="J77" s="13" t="str">
        <f>IF('Pre-test'!K43="","",IF('Pre-test'!K43=Calc!$C$9,1,0))</f>
        <v/>
      </c>
      <c r="K77" s="13" t="str">
        <f>IF('Pre-test'!L43="","",IF('Pre-test'!L43=Calc!$C$10,1,0))</f>
        <v/>
      </c>
      <c r="L77" s="13" t="str">
        <f>IF('Pre-test'!M43="","",IF('Pre-test'!M43=Calc!$C$11,1,0))</f>
        <v/>
      </c>
      <c r="M77" s="13" t="str">
        <f>IF('Pre-test'!N43="","",IF('Pre-test'!N43=Calc!$C$12,1,0))</f>
        <v/>
      </c>
      <c r="N77" s="13" t="str">
        <f>IF('Pre-test'!O43="","",IF('Pre-test'!O43=Calc!$C$13,1,0))</f>
        <v/>
      </c>
      <c r="O77" s="13" t="str">
        <f>IF('Pre-test'!P43="","",IF('Pre-test'!P43=Calc!$C$14,1,0))</f>
        <v/>
      </c>
      <c r="P77" s="13" t="str">
        <f>IF('Pre-test'!Q43="","",IF('Pre-test'!Q43=Calc!$C$15,1,0))</f>
        <v/>
      </c>
      <c r="Q77" s="13" t="str">
        <f>IF('Pre-test'!R43="","",IF('Pre-test'!R43=Calc!$C$16,1,0))</f>
        <v/>
      </c>
      <c r="R77" s="13" t="str">
        <f>IF('Pre-test'!S43="","",IF('Pre-test'!S43=Calc!$C$17,1,0))</f>
        <v/>
      </c>
      <c r="U77" s="14"/>
      <c r="V77" s="14"/>
      <c r="W77" s="13" t="str">
        <f>IF('Post-test'!E43="","",IF('Post-test'!E43=Calc!$H$3,1,0))</f>
        <v/>
      </c>
      <c r="X77" s="13" t="str">
        <f>IF('Post-test'!F43="","",IF('Post-test'!F43=Calc!$H$4,1,0))</f>
        <v/>
      </c>
      <c r="Y77" s="13" t="str">
        <f>IF('Post-test'!G43="","",IF('Post-test'!G43=Calc!$H$5,1,0))</f>
        <v/>
      </c>
      <c r="Z77" s="13" t="str">
        <f>IF('Post-test'!H43="","",IF('Post-test'!H43=Calc!$H$6,1,0))</f>
        <v/>
      </c>
      <c r="AA77" s="13" t="str">
        <f>IF('Post-test'!I43="","",IF('Post-test'!I43=Calc!$H$7,1,0))</f>
        <v/>
      </c>
      <c r="AB77" s="13" t="str">
        <f>IF('Post-test'!J43="","",IF('Post-test'!J43=Calc!$H$8,1,0))</f>
        <v/>
      </c>
      <c r="AC77" s="13" t="str">
        <f>IF('Post-test'!K43="","",IF('Post-test'!K43=Calc!$H$9,1,0))</f>
        <v/>
      </c>
      <c r="AD77" s="13" t="str">
        <f>IF('Post-test'!L43="","",IF('Post-test'!L43=Calc!$H$10,1,0))</f>
        <v/>
      </c>
      <c r="AE77" s="13" t="str">
        <f>IF('Post-test'!M43="","",IF('Post-test'!M43=Calc!$H$11,1,0))</f>
        <v/>
      </c>
      <c r="AF77" s="13" t="str">
        <f>IF('Post-test'!N43="","",IF('Post-test'!N43=Calc!$H$12,1,0))</f>
        <v/>
      </c>
      <c r="AG77" s="13" t="str">
        <f>IF('Post-test'!O43="","",IF('Post-test'!O43=Calc!$H$13,1,0))</f>
        <v/>
      </c>
      <c r="AH77" s="13" t="str">
        <f>IF('Post-test'!P43="","",IF('Post-test'!P43=Calc!$H$14,1,0))</f>
        <v/>
      </c>
      <c r="AI77" s="13" t="str">
        <f>IF('Post-test'!Q43="","",IF('Post-test'!Q43=Calc!$H$15,1,0))</f>
        <v/>
      </c>
      <c r="AJ77" s="13" t="str">
        <f>IF('Post-test'!R43="","",IF('Post-test'!R43=Calc!$H$16,1,0))</f>
        <v/>
      </c>
      <c r="AK77" s="13" t="str">
        <f>IF('Post-test'!S43="","",IF('Post-test'!S43=Calc!$H$17,1,0))</f>
        <v/>
      </c>
    </row>
    <row r="78" spans="2:37" x14ac:dyDescent="0.3">
      <c r="B78" s="13"/>
      <c r="C78" s="13"/>
      <c r="D78" s="13" t="str">
        <f>IF('Pre-test'!E44="","",IF('Pre-test'!E44=Calc!$C$3,1,0))</f>
        <v/>
      </c>
      <c r="E78" s="13" t="str">
        <f>IF('Pre-test'!F44="","",IF('Pre-test'!F44=Calc!$C$4,1,0))</f>
        <v/>
      </c>
      <c r="F78" s="13" t="str">
        <f>IF('Pre-test'!G44="","",IF('Pre-test'!G44=Calc!$C$5,1,0))</f>
        <v/>
      </c>
      <c r="G78" s="13" t="str">
        <f>IF('Pre-test'!H44="","",IF('Pre-test'!H44=Calc!$C$6,1,0))</f>
        <v/>
      </c>
      <c r="H78" s="13" t="str">
        <f>IF('Pre-test'!I44="","",IF('Pre-test'!I44=Calc!$C$7,1,0))</f>
        <v/>
      </c>
      <c r="I78" s="13" t="str">
        <f>IF('Pre-test'!J44="","",IF('Pre-test'!J44=Calc!$C$8,1,0))</f>
        <v/>
      </c>
      <c r="J78" s="13" t="str">
        <f>IF('Pre-test'!K44="","",IF('Pre-test'!K44=Calc!$C$9,1,0))</f>
        <v/>
      </c>
      <c r="K78" s="13" t="str">
        <f>IF('Pre-test'!L44="","",IF('Pre-test'!L44=Calc!$C$10,1,0))</f>
        <v/>
      </c>
      <c r="L78" s="13" t="str">
        <f>IF('Pre-test'!M44="","",IF('Pre-test'!M44=Calc!$C$11,1,0))</f>
        <v/>
      </c>
      <c r="M78" s="13" t="str">
        <f>IF('Pre-test'!N44="","",IF('Pre-test'!N44=Calc!$C$12,1,0))</f>
        <v/>
      </c>
      <c r="N78" s="13" t="str">
        <f>IF('Pre-test'!O44="","",IF('Pre-test'!O44=Calc!$C$13,1,0))</f>
        <v/>
      </c>
      <c r="O78" s="13" t="str">
        <f>IF('Pre-test'!P44="","",IF('Pre-test'!P44=Calc!$C$14,1,0))</f>
        <v/>
      </c>
      <c r="P78" s="13" t="str">
        <f>IF('Pre-test'!Q44="","",IF('Pre-test'!Q44=Calc!$C$15,1,0))</f>
        <v/>
      </c>
      <c r="Q78" s="13" t="str">
        <f>IF('Pre-test'!R44="","",IF('Pre-test'!R44=Calc!$C$16,1,0))</f>
        <v/>
      </c>
      <c r="R78" s="13" t="str">
        <f>IF('Pre-test'!S44="","",IF('Pre-test'!S44=Calc!$C$17,1,0))</f>
        <v/>
      </c>
      <c r="U78" s="13"/>
      <c r="V78" s="13"/>
      <c r="W78" s="13" t="str">
        <f>IF('Post-test'!E44="","",IF('Post-test'!E44=Calc!$H$3,1,0))</f>
        <v/>
      </c>
      <c r="X78" s="13" t="str">
        <f>IF('Post-test'!F44="","",IF('Post-test'!F44=Calc!$H$4,1,0))</f>
        <v/>
      </c>
      <c r="Y78" s="13" t="str">
        <f>IF('Post-test'!G44="","",IF('Post-test'!G44=Calc!$H$5,1,0))</f>
        <v/>
      </c>
      <c r="Z78" s="13" t="str">
        <f>IF('Post-test'!H44="","",IF('Post-test'!H44=Calc!$H$6,1,0))</f>
        <v/>
      </c>
      <c r="AA78" s="13" t="str">
        <f>IF('Post-test'!I44="","",IF('Post-test'!I44=Calc!$H$7,1,0))</f>
        <v/>
      </c>
      <c r="AB78" s="13" t="str">
        <f>IF('Post-test'!J44="","",IF('Post-test'!J44=Calc!$H$8,1,0))</f>
        <v/>
      </c>
      <c r="AC78" s="13" t="str">
        <f>IF('Post-test'!K44="","",IF('Post-test'!K44=Calc!$H$9,1,0))</f>
        <v/>
      </c>
      <c r="AD78" s="13" t="str">
        <f>IF('Post-test'!L44="","",IF('Post-test'!L44=Calc!$H$10,1,0))</f>
        <v/>
      </c>
      <c r="AE78" s="13" t="str">
        <f>IF('Post-test'!M44="","",IF('Post-test'!M44=Calc!$H$11,1,0))</f>
        <v/>
      </c>
      <c r="AF78" s="13" t="str">
        <f>IF('Post-test'!N44="","",IF('Post-test'!N44=Calc!$H$12,1,0))</f>
        <v/>
      </c>
      <c r="AG78" s="13" t="str">
        <f>IF('Post-test'!O44="","",IF('Post-test'!O44=Calc!$H$13,1,0))</f>
        <v/>
      </c>
      <c r="AH78" s="13" t="str">
        <f>IF('Post-test'!P44="","",IF('Post-test'!P44=Calc!$H$14,1,0))</f>
        <v/>
      </c>
      <c r="AI78" s="13" t="str">
        <f>IF('Post-test'!Q44="","",IF('Post-test'!Q44=Calc!$H$15,1,0))</f>
        <v/>
      </c>
      <c r="AJ78" s="13" t="str">
        <f>IF('Post-test'!R44="","",IF('Post-test'!R44=Calc!$H$16,1,0))</f>
        <v/>
      </c>
      <c r="AK78" s="13" t="str">
        <f>IF('Post-test'!S44="","",IF('Post-test'!S44=Calc!$H$17,1,0))</f>
        <v/>
      </c>
    </row>
    <row r="79" spans="2:37" x14ac:dyDescent="0.3">
      <c r="B79" s="14"/>
      <c r="C79" s="14"/>
      <c r="D79" s="13" t="str">
        <f>IF('Pre-test'!E45="","",IF('Pre-test'!E45=Calc!$C$3,1,0))</f>
        <v/>
      </c>
      <c r="E79" s="13" t="str">
        <f>IF('Pre-test'!F45="","",IF('Pre-test'!F45=Calc!$C$4,1,0))</f>
        <v/>
      </c>
      <c r="F79" s="13" t="str">
        <f>IF('Pre-test'!G45="","",IF('Pre-test'!G45=Calc!$C$5,1,0))</f>
        <v/>
      </c>
      <c r="G79" s="13" t="str">
        <f>IF('Pre-test'!H45="","",IF('Pre-test'!H45=Calc!$C$6,1,0))</f>
        <v/>
      </c>
      <c r="H79" s="13" t="str">
        <f>IF('Pre-test'!I45="","",IF('Pre-test'!I45=Calc!$C$7,1,0))</f>
        <v/>
      </c>
      <c r="I79" s="13" t="str">
        <f>IF('Pre-test'!J45="","",IF('Pre-test'!J45=Calc!$C$8,1,0))</f>
        <v/>
      </c>
      <c r="J79" s="13" t="str">
        <f>IF('Pre-test'!K45="","",IF('Pre-test'!K45=Calc!$C$9,1,0))</f>
        <v/>
      </c>
      <c r="K79" s="13" t="str">
        <f>IF('Pre-test'!L45="","",IF('Pre-test'!L45=Calc!$C$10,1,0))</f>
        <v/>
      </c>
      <c r="L79" s="13" t="str">
        <f>IF('Pre-test'!M45="","",IF('Pre-test'!M45=Calc!$C$11,1,0))</f>
        <v/>
      </c>
      <c r="M79" s="13" t="str">
        <f>IF('Pre-test'!N45="","",IF('Pre-test'!N45=Calc!$C$12,1,0))</f>
        <v/>
      </c>
      <c r="N79" s="13" t="str">
        <f>IF('Pre-test'!O45="","",IF('Pre-test'!O45=Calc!$C$13,1,0))</f>
        <v/>
      </c>
      <c r="O79" s="13" t="str">
        <f>IF('Pre-test'!P45="","",IF('Pre-test'!P45=Calc!$C$14,1,0))</f>
        <v/>
      </c>
      <c r="P79" s="13" t="str">
        <f>IF('Pre-test'!Q45="","",IF('Pre-test'!Q45=Calc!$C$15,1,0))</f>
        <v/>
      </c>
      <c r="Q79" s="13" t="str">
        <f>IF('Pre-test'!R45="","",IF('Pre-test'!R45=Calc!$C$16,1,0))</f>
        <v/>
      </c>
      <c r="R79" s="13" t="str">
        <f>IF('Pre-test'!S45="","",IF('Pre-test'!S45=Calc!$C$17,1,0))</f>
        <v/>
      </c>
      <c r="U79" s="14"/>
      <c r="V79" s="14"/>
      <c r="W79" s="13" t="str">
        <f>IF('Post-test'!E45="","",IF('Post-test'!E45=Calc!$H$3,1,0))</f>
        <v/>
      </c>
      <c r="X79" s="13" t="str">
        <f>IF('Post-test'!F45="","",IF('Post-test'!F45=Calc!$H$4,1,0))</f>
        <v/>
      </c>
      <c r="Y79" s="13" t="str">
        <f>IF('Post-test'!G45="","",IF('Post-test'!G45=Calc!$H$5,1,0))</f>
        <v/>
      </c>
      <c r="Z79" s="13" t="str">
        <f>IF('Post-test'!H45="","",IF('Post-test'!H45=Calc!$H$6,1,0))</f>
        <v/>
      </c>
      <c r="AA79" s="13" t="str">
        <f>IF('Post-test'!I45="","",IF('Post-test'!I45=Calc!$H$7,1,0))</f>
        <v/>
      </c>
      <c r="AB79" s="13" t="str">
        <f>IF('Post-test'!J45="","",IF('Post-test'!J45=Calc!$H$8,1,0))</f>
        <v/>
      </c>
      <c r="AC79" s="13" t="str">
        <f>IF('Post-test'!K45="","",IF('Post-test'!K45=Calc!$H$9,1,0))</f>
        <v/>
      </c>
      <c r="AD79" s="13" t="str">
        <f>IF('Post-test'!L45="","",IF('Post-test'!L45=Calc!$H$10,1,0))</f>
        <v/>
      </c>
      <c r="AE79" s="13" t="str">
        <f>IF('Post-test'!M45="","",IF('Post-test'!M45=Calc!$H$11,1,0))</f>
        <v/>
      </c>
      <c r="AF79" s="13" t="str">
        <f>IF('Post-test'!N45="","",IF('Post-test'!N45=Calc!$H$12,1,0))</f>
        <v/>
      </c>
      <c r="AG79" s="13" t="str">
        <f>IF('Post-test'!O45="","",IF('Post-test'!O45=Calc!$H$13,1,0))</f>
        <v/>
      </c>
      <c r="AH79" s="13" t="str">
        <f>IF('Post-test'!P45="","",IF('Post-test'!P45=Calc!$H$14,1,0))</f>
        <v/>
      </c>
      <c r="AI79" s="13" t="str">
        <f>IF('Post-test'!Q45="","",IF('Post-test'!Q45=Calc!$H$15,1,0))</f>
        <v/>
      </c>
      <c r="AJ79" s="13" t="str">
        <f>IF('Post-test'!R45="","",IF('Post-test'!R45=Calc!$H$16,1,0))</f>
        <v/>
      </c>
      <c r="AK79" s="13" t="str">
        <f>IF('Post-test'!S45="","",IF('Post-test'!S45=Calc!$H$17,1,0))</f>
        <v/>
      </c>
    </row>
    <row r="80" spans="2:37" x14ac:dyDescent="0.3">
      <c r="B80" s="13"/>
      <c r="C80" s="13"/>
      <c r="D80" s="13" t="str">
        <f>IF('Pre-test'!E46="","",IF('Pre-test'!E46=Calc!$C$3,1,0))</f>
        <v/>
      </c>
      <c r="E80" s="13" t="str">
        <f>IF('Pre-test'!F46="","",IF('Pre-test'!F46=Calc!$C$4,1,0))</f>
        <v/>
      </c>
      <c r="F80" s="13" t="str">
        <f>IF('Pre-test'!G46="","",IF('Pre-test'!G46=Calc!$C$5,1,0))</f>
        <v/>
      </c>
      <c r="G80" s="13" t="str">
        <f>IF('Pre-test'!H46="","",IF('Pre-test'!H46=Calc!$C$6,1,0))</f>
        <v/>
      </c>
      <c r="H80" s="13" t="str">
        <f>IF('Pre-test'!I46="","",IF('Pre-test'!I46=Calc!$C$7,1,0))</f>
        <v/>
      </c>
      <c r="I80" s="13" t="str">
        <f>IF('Pre-test'!J46="","",IF('Pre-test'!J46=Calc!$C$8,1,0))</f>
        <v/>
      </c>
      <c r="J80" s="13" t="str">
        <f>IF('Pre-test'!K46="","",IF('Pre-test'!K46=Calc!$C$9,1,0))</f>
        <v/>
      </c>
      <c r="K80" s="13" t="str">
        <f>IF('Pre-test'!L46="","",IF('Pre-test'!L46=Calc!$C$10,1,0))</f>
        <v/>
      </c>
      <c r="L80" s="13" t="str">
        <f>IF('Pre-test'!M46="","",IF('Pre-test'!M46=Calc!$C$11,1,0))</f>
        <v/>
      </c>
      <c r="M80" s="13" t="str">
        <f>IF('Pre-test'!N46="","",IF('Pre-test'!N46=Calc!$C$12,1,0))</f>
        <v/>
      </c>
      <c r="N80" s="13" t="str">
        <f>IF('Pre-test'!O46="","",IF('Pre-test'!O46=Calc!$C$13,1,0))</f>
        <v/>
      </c>
      <c r="O80" s="13" t="str">
        <f>IF('Pre-test'!P46="","",IF('Pre-test'!P46=Calc!$C$14,1,0))</f>
        <v/>
      </c>
      <c r="P80" s="13" t="str">
        <f>IF('Pre-test'!Q46="","",IF('Pre-test'!Q46=Calc!$C$15,1,0))</f>
        <v/>
      </c>
      <c r="Q80" s="13" t="str">
        <f>IF('Pre-test'!R46="","",IF('Pre-test'!R46=Calc!$C$16,1,0))</f>
        <v/>
      </c>
      <c r="R80" s="13" t="str">
        <f>IF('Pre-test'!S46="","",IF('Pre-test'!S46=Calc!$C$17,1,0))</f>
        <v/>
      </c>
      <c r="U80" s="13"/>
      <c r="V80" s="13"/>
      <c r="W80" s="13" t="str">
        <f>IF('Post-test'!E46="","",IF('Post-test'!E46=Calc!$H$3,1,0))</f>
        <v/>
      </c>
      <c r="X80" s="13" t="str">
        <f>IF('Post-test'!F46="","",IF('Post-test'!F46=Calc!$H$4,1,0))</f>
        <v/>
      </c>
      <c r="Y80" s="13" t="str">
        <f>IF('Post-test'!G46="","",IF('Post-test'!G46=Calc!$H$5,1,0))</f>
        <v/>
      </c>
      <c r="Z80" s="13" t="str">
        <f>IF('Post-test'!H46="","",IF('Post-test'!H46=Calc!$H$6,1,0))</f>
        <v/>
      </c>
      <c r="AA80" s="13" t="str">
        <f>IF('Post-test'!I46="","",IF('Post-test'!I46=Calc!$H$7,1,0))</f>
        <v/>
      </c>
      <c r="AB80" s="13" t="str">
        <f>IF('Post-test'!J46="","",IF('Post-test'!J46=Calc!$H$8,1,0))</f>
        <v/>
      </c>
      <c r="AC80" s="13" t="str">
        <f>IF('Post-test'!K46="","",IF('Post-test'!K46=Calc!$H$9,1,0))</f>
        <v/>
      </c>
      <c r="AD80" s="13" t="str">
        <f>IF('Post-test'!L46="","",IF('Post-test'!L46=Calc!$H$10,1,0))</f>
        <v/>
      </c>
      <c r="AE80" s="13" t="str">
        <f>IF('Post-test'!M46="","",IF('Post-test'!M46=Calc!$H$11,1,0))</f>
        <v/>
      </c>
      <c r="AF80" s="13" t="str">
        <f>IF('Post-test'!N46="","",IF('Post-test'!N46=Calc!$H$12,1,0))</f>
        <v/>
      </c>
      <c r="AG80" s="13" t="str">
        <f>IF('Post-test'!O46="","",IF('Post-test'!O46=Calc!$H$13,1,0))</f>
        <v/>
      </c>
      <c r="AH80" s="13" t="str">
        <f>IF('Post-test'!P46="","",IF('Post-test'!P46=Calc!$H$14,1,0))</f>
        <v/>
      </c>
      <c r="AI80" s="13" t="str">
        <f>IF('Post-test'!Q46="","",IF('Post-test'!Q46=Calc!$H$15,1,0))</f>
        <v/>
      </c>
      <c r="AJ80" s="13" t="str">
        <f>IF('Post-test'!R46="","",IF('Post-test'!R46=Calc!$H$16,1,0))</f>
        <v/>
      </c>
      <c r="AK80" s="13" t="str">
        <f>IF('Post-test'!S46="","",IF('Post-test'!S46=Calc!$H$17,1,0))</f>
        <v/>
      </c>
    </row>
    <row r="81" spans="2:37" x14ac:dyDescent="0.3">
      <c r="B81" s="14"/>
      <c r="C81" s="14"/>
      <c r="D81" s="13" t="str">
        <f>IF('Pre-test'!E47="","",IF('Pre-test'!E47=Calc!$C$3,1,0))</f>
        <v/>
      </c>
      <c r="E81" s="13" t="str">
        <f>IF('Pre-test'!F47="","",IF('Pre-test'!F47=Calc!$C$4,1,0))</f>
        <v/>
      </c>
      <c r="F81" s="13" t="str">
        <f>IF('Pre-test'!G47="","",IF('Pre-test'!G47=Calc!$C$5,1,0))</f>
        <v/>
      </c>
      <c r="G81" s="13" t="str">
        <f>IF('Pre-test'!H47="","",IF('Pre-test'!H47=Calc!$C$6,1,0))</f>
        <v/>
      </c>
      <c r="H81" s="13" t="str">
        <f>IF('Pre-test'!I47="","",IF('Pre-test'!I47=Calc!$C$7,1,0))</f>
        <v/>
      </c>
      <c r="I81" s="13" t="str">
        <f>IF('Pre-test'!J47="","",IF('Pre-test'!J47=Calc!$C$8,1,0))</f>
        <v/>
      </c>
      <c r="J81" s="13" t="str">
        <f>IF('Pre-test'!K47="","",IF('Pre-test'!K47=Calc!$C$9,1,0))</f>
        <v/>
      </c>
      <c r="K81" s="13" t="str">
        <f>IF('Pre-test'!L47="","",IF('Pre-test'!L47=Calc!$C$10,1,0))</f>
        <v/>
      </c>
      <c r="L81" s="13" t="str">
        <f>IF('Pre-test'!M47="","",IF('Pre-test'!M47=Calc!$C$11,1,0))</f>
        <v/>
      </c>
      <c r="M81" s="13" t="str">
        <f>IF('Pre-test'!N47="","",IF('Pre-test'!N47=Calc!$C$12,1,0))</f>
        <v/>
      </c>
      <c r="N81" s="13" t="str">
        <f>IF('Pre-test'!O47="","",IF('Pre-test'!O47=Calc!$C$13,1,0))</f>
        <v/>
      </c>
      <c r="O81" s="13" t="str">
        <f>IF('Pre-test'!P47="","",IF('Pre-test'!P47=Calc!$C$14,1,0))</f>
        <v/>
      </c>
      <c r="P81" s="13" t="str">
        <f>IF('Pre-test'!Q47="","",IF('Pre-test'!Q47=Calc!$C$15,1,0))</f>
        <v/>
      </c>
      <c r="Q81" s="13" t="str">
        <f>IF('Pre-test'!R47="","",IF('Pre-test'!R47=Calc!$C$16,1,0))</f>
        <v/>
      </c>
      <c r="R81" s="13" t="str">
        <f>IF('Pre-test'!S47="","",IF('Pre-test'!S47=Calc!$C$17,1,0))</f>
        <v/>
      </c>
      <c r="U81" s="14"/>
      <c r="V81" s="14"/>
      <c r="W81" s="13" t="str">
        <f>IF('Post-test'!E47="","",IF('Post-test'!E47=Calc!$H$3,1,0))</f>
        <v/>
      </c>
      <c r="X81" s="13" t="str">
        <f>IF('Post-test'!F47="","",IF('Post-test'!F47=Calc!$H$4,1,0))</f>
        <v/>
      </c>
      <c r="Y81" s="13" t="str">
        <f>IF('Post-test'!G47="","",IF('Post-test'!G47=Calc!$H$5,1,0))</f>
        <v/>
      </c>
      <c r="Z81" s="13" t="str">
        <f>IF('Post-test'!H47="","",IF('Post-test'!H47=Calc!$H$6,1,0))</f>
        <v/>
      </c>
      <c r="AA81" s="13" t="str">
        <f>IF('Post-test'!I47="","",IF('Post-test'!I47=Calc!$H$7,1,0))</f>
        <v/>
      </c>
      <c r="AB81" s="13" t="str">
        <f>IF('Post-test'!J47="","",IF('Post-test'!J47=Calc!$H$8,1,0))</f>
        <v/>
      </c>
      <c r="AC81" s="13" t="str">
        <f>IF('Post-test'!K47="","",IF('Post-test'!K47=Calc!$H$9,1,0))</f>
        <v/>
      </c>
      <c r="AD81" s="13" t="str">
        <f>IF('Post-test'!L47="","",IF('Post-test'!L47=Calc!$H$10,1,0))</f>
        <v/>
      </c>
      <c r="AE81" s="13" t="str">
        <f>IF('Post-test'!M47="","",IF('Post-test'!M47=Calc!$H$11,1,0))</f>
        <v/>
      </c>
      <c r="AF81" s="13" t="str">
        <f>IF('Post-test'!N47="","",IF('Post-test'!N47=Calc!$H$12,1,0))</f>
        <v/>
      </c>
      <c r="AG81" s="13" t="str">
        <f>IF('Post-test'!O47="","",IF('Post-test'!O47=Calc!$H$13,1,0))</f>
        <v/>
      </c>
      <c r="AH81" s="13" t="str">
        <f>IF('Post-test'!P47="","",IF('Post-test'!P47=Calc!$H$14,1,0))</f>
        <v/>
      </c>
      <c r="AI81" s="13" t="str">
        <f>IF('Post-test'!Q47="","",IF('Post-test'!Q47=Calc!$H$15,1,0))</f>
        <v/>
      </c>
      <c r="AJ81" s="13" t="str">
        <f>IF('Post-test'!R47="","",IF('Post-test'!R47=Calc!$H$16,1,0))</f>
        <v/>
      </c>
      <c r="AK81" s="13" t="str">
        <f>IF('Post-test'!S47="","",IF('Post-test'!S47=Calc!$H$17,1,0))</f>
        <v/>
      </c>
    </row>
    <row r="82" spans="2:37" x14ac:dyDescent="0.3">
      <c r="B82" s="13"/>
      <c r="C82" s="13"/>
      <c r="D82" s="13" t="str">
        <f>IF('Pre-test'!E48="","",IF('Pre-test'!E48=Calc!$C$3,1,0))</f>
        <v/>
      </c>
      <c r="E82" s="13" t="str">
        <f>IF('Pre-test'!F48="","",IF('Pre-test'!F48=Calc!$C$4,1,0))</f>
        <v/>
      </c>
      <c r="F82" s="13" t="str">
        <f>IF('Pre-test'!G48="","",IF('Pre-test'!G48=Calc!$C$5,1,0))</f>
        <v/>
      </c>
      <c r="G82" s="13" t="str">
        <f>IF('Pre-test'!H48="","",IF('Pre-test'!H48=Calc!$C$6,1,0))</f>
        <v/>
      </c>
      <c r="H82" s="13" t="str">
        <f>IF('Pre-test'!I48="","",IF('Pre-test'!I48=Calc!$C$7,1,0))</f>
        <v/>
      </c>
      <c r="I82" s="13" t="str">
        <f>IF('Pre-test'!J48="","",IF('Pre-test'!J48=Calc!$C$8,1,0))</f>
        <v/>
      </c>
      <c r="J82" s="13" t="str">
        <f>IF('Pre-test'!K48="","",IF('Pre-test'!K48=Calc!$C$9,1,0))</f>
        <v/>
      </c>
      <c r="K82" s="13" t="str">
        <f>IF('Pre-test'!L48="","",IF('Pre-test'!L48=Calc!$C$10,1,0))</f>
        <v/>
      </c>
      <c r="L82" s="13" t="str">
        <f>IF('Pre-test'!M48="","",IF('Pre-test'!M48=Calc!$C$11,1,0))</f>
        <v/>
      </c>
      <c r="M82" s="13" t="str">
        <f>IF('Pre-test'!N48="","",IF('Pre-test'!N48=Calc!$C$12,1,0))</f>
        <v/>
      </c>
      <c r="N82" s="13" t="str">
        <f>IF('Pre-test'!O48="","",IF('Pre-test'!O48=Calc!$C$13,1,0))</f>
        <v/>
      </c>
      <c r="O82" s="13" t="str">
        <f>IF('Pre-test'!P48="","",IF('Pre-test'!P48=Calc!$C$14,1,0))</f>
        <v/>
      </c>
      <c r="P82" s="13" t="str">
        <f>IF('Pre-test'!Q48="","",IF('Pre-test'!Q48=Calc!$C$15,1,0))</f>
        <v/>
      </c>
      <c r="Q82" s="13" t="str">
        <f>IF('Pre-test'!R48="","",IF('Pre-test'!R48=Calc!$C$16,1,0))</f>
        <v/>
      </c>
      <c r="R82" s="13" t="str">
        <f>IF('Pre-test'!S48="","",IF('Pre-test'!S48=Calc!$C$17,1,0))</f>
        <v/>
      </c>
      <c r="U82" s="13"/>
      <c r="V82" s="13"/>
      <c r="W82" s="13" t="str">
        <f>IF('Post-test'!E48="","",IF('Post-test'!E48=Calc!$H$3,1,0))</f>
        <v/>
      </c>
      <c r="X82" s="13" t="str">
        <f>IF('Post-test'!F48="","",IF('Post-test'!F48=Calc!$H$4,1,0))</f>
        <v/>
      </c>
      <c r="Y82" s="13" t="str">
        <f>IF('Post-test'!G48="","",IF('Post-test'!G48=Calc!$H$5,1,0))</f>
        <v/>
      </c>
      <c r="Z82" s="13" t="str">
        <f>IF('Post-test'!H48="","",IF('Post-test'!H48=Calc!$H$6,1,0))</f>
        <v/>
      </c>
      <c r="AA82" s="13" t="str">
        <f>IF('Post-test'!I48="","",IF('Post-test'!I48=Calc!$H$7,1,0))</f>
        <v/>
      </c>
      <c r="AB82" s="13" t="str">
        <f>IF('Post-test'!J48="","",IF('Post-test'!J48=Calc!$H$8,1,0))</f>
        <v/>
      </c>
      <c r="AC82" s="13" t="str">
        <f>IF('Post-test'!K48="","",IF('Post-test'!K48=Calc!$H$9,1,0))</f>
        <v/>
      </c>
      <c r="AD82" s="13" t="str">
        <f>IF('Post-test'!L48="","",IF('Post-test'!L48=Calc!$H$10,1,0))</f>
        <v/>
      </c>
      <c r="AE82" s="13" t="str">
        <f>IF('Post-test'!M48="","",IF('Post-test'!M48=Calc!$H$11,1,0))</f>
        <v/>
      </c>
      <c r="AF82" s="13" t="str">
        <f>IF('Post-test'!N48="","",IF('Post-test'!N48=Calc!$H$12,1,0))</f>
        <v/>
      </c>
      <c r="AG82" s="13" t="str">
        <f>IF('Post-test'!O48="","",IF('Post-test'!O48=Calc!$H$13,1,0))</f>
        <v/>
      </c>
      <c r="AH82" s="13" t="str">
        <f>IF('Post-test'!P48="","",IF('Post-test'!P48=Calc!$H$14,1,0))</f>
        <v/>
      </c>
      <c r="AI82" s="13" t="str">
        <f>IF('Post-test'!Q48="","",IF('Post-test'!Q48=Calc!$H$15,1,0))</f>
        <v/>
      </c>
      <c r="AJ82" s="13" t="str">
        <f>IF('Post-test'!R48="","",IF('Post-test'!R48=Calc!$H$16,1,0))</f>
        <v/>
      </c>
      <c r="AK82" s="13" t="str">
        <f>IF('Post-test'!S48="","",IF('Post-test'!S48=Calc!$H$17,1,0))</f>
        <v/>
      </c>
    </row>
    <row r="83" spans="2:37" x14ac:dyDescent="0.3">
      <c r="B83" s="14"/>
      <c r="C83" s="14"/>
      <c r="D83" s="13" t="str">
        <f>IF('Pre-test'!E49="","",IF('Pre-test'!E49=Calc!$C$3,1,0))</f>
        <v/>
      </c>
      <c r="E83" s="13" t="str">
        <f>IF('Pre-test'!F49="","",IF('Pre-test'!F49=Calc!$C$4,1,0))</f>
        <v/>
      </c>
      <c r="F83" s="13" t="str">
        <f>IF('Pre-test'!G49="","",IF('Pre-test'!G49=Calc!$C$5,1,0))</f>
        <v/>
      </c>
      <c r="G83" s="13" t="str">
        <f>IF('Pre-test'!H49="","",IF('Pre-test'!H49=Calc!$C$6,1,0))</f>
        <v/>
      </c>
      <c r="H83" s="13" t="str">
        <f>IF('Pre-test'!I49="","",IF('Pre-test'!I49=Calc!$C$7,1,0))</f>
        <v/>
      </c>
      <c r="I83" s="13" t="str">
        <f>IF('Pre-test'!J49="","",IF('Pre-test'!J49=Calc!$C$8,1,0))</f>
        <v/>
      </c>
      <c r="J83" s="13" t="str">
        <f>IF('Pre-test'!K49="","",IF('Pre-test'!K49=Calc!$C$9,1,0))</f>
        <v/>
      </c>
      <c r="K83" s="13" t="str">
        <f>IF('Pre-test'!L49="","",IF('Pre-test'!L49=Calc!$C$10,1,0))</f>
        <v/>
      </c>
      <c r="L83" s="13" t="str">
        <f>IF('Pre-test'!M49="","",IF('Pre-test'!M49=Calc!$C$11,1,0))</f>
        <v/>
      </c>
      <c r="M83" s="13" t="str">
        <f>IF('Pre-test'!N49="","",IF('Pre-test'!N49=Calc!$C$12,1,0))</f>
        <v/>
      </c>
      <c r="N83" s="13" t="str">
        <f>IF('Pre-test'!O49="","",IF('Pre-test'!O49=Calc!$C$13,1,0))</f>
        <v/>
      </c>
      <c r="O83" s="13" t="str">
        <f>IF('Pre-test'!P49="","",IF('Pre-test'!P49=Calc!$C$14,1,0))</f>
        <v/>
      </c>
      <c r="P83" s="13" t="str">
        <f>IF('Pre-test'!Q49="","",IF('Pre-test'!Q49=Calc!$C$15,1,0))</f>
        <v/>
      </c>
      <c r="Q83" s="13" t="str">
        <f>IF('Pre-test'!R49="","",IF('Pre-test'!R49=Calc!$C$16,1,0))</f>
        <v/>
      </c>
      <c r="R83" s="13" t="str">
        <f>IF('Pre-test'!S49="","",IF('Pre-test'!S49=Calc!$C$17,1,0))</f>
        <v/>
      </c>
      <c r="U83" s="14"/>
      <c r="V83" s="14"/>
      <c r="W83" s="13" t="str">
        <f>IF('Post-test'!E49="","",IF('Post-test'!E49=Calc!$H$3,1,0))</f>
        <v/>
      </c>
      <c r="X83" s="13" t="str">
        <f>IF('Post-test'!F49="","",IF('Post-test'!F49=Calc!$H$4,1,0))</f>
        <v/>
      </c>
      <c r="Y83" s="13" t="str">
        <f>IF('Post-test'!G49="","",IF('Post-test'!G49=Calc!$H$5,1,0))</f>
        <v/>
      </c>
      <c r="Z83" s="13" t="str">
        <f>IF('Post-test'!H49="","",IF('Post-test'!H49=Calc!$H$6,1,0))</f>
        <v/>
      </c>
      <c r="AA83" s="13" t="str">
        <f>IF('Post-test'!I49="","",IF('Post-test'!I49=Calc!$H$7,1,0))</f>
        <v/>
      </c>
      <c r="AB83" s="13" t="str">
        <f>IF('Post-test'!J49="","",IF('Post-test'!J49=Calc!$H$8,1,0))</f>
        <v/>
      </c>
      <c r="AC83" s="13" t="str">
        <f>IF('Post-test'!K49="","",IF('Post-test'!K49=Calc!$H$9,1,0))</f>
        <v/>
      </c>
      <c r="AD83" s="13" t="str">
        <f>IF('Post-test'!L49="","",IF('Post-test'!L49=Calc!$H$10,1,0))</f>
        <v/>
      </c>
      <c r="AE83" s="13" t="str">
        <f>IF('Post-test'!M49="","",IF('Post-test'!M49=Calc!$H$11,1,0))</f>
        <v/>
      </c>
      <c r="AF83" s="13" t="str">
        <f>IF('Post-test'!N49="","",IF('Post-test'!N49=Calc!$H$12,1,0))</f>
        <v/>
      </c>
      <c r="AG83" s="13" t="str">
        <f>IF('Post-test'!O49="","",IF('Post-test'!O49=Calc!$H$13,1,0))</f>
        <v/>
      </c>
      <c r="AH83" s="13" t="str">
        <f>IF('Post-test'!P49="","",IF('Post-test'!P49=Calc!$H$14,1,0))</f>
        <v/>
      </c>
      <c r="AI83" s="13" t="str">
        <f>IF('Post-test'!Q49="","",IF('Post-test'!Q49=Calc!$H$15,1,0))</f>
        <v/>
      </c>
      <c r="AJ83" s="13" t="str">
        <f>IF('Post-test'!R49="","",IF('Post-test'!R49=Calc!$H$16,1,0))</f>
        <v/>
      </c>
      <c r="AK83" s="13" t="str">
        <f>IF('Post-test'!S49="","",IF('Post-test'!S49=Calc!$H$17,1,0))</f>
        <v/>
      </c>
    </row>
    <row r="84" spans="2:37" x14ac:dyDescent="0.3">
      <c r="B84" s="13"/>
      <c r="C84" s="13"/>
      <c r="D84" s="13" t="str">
        <f>IF('Pre-test'!E50="","",IF('Pre-test'!E50=Calc!$C$3,1,0))</f>
        <v/>
      </c>
      <c r="E84" s="13" t="str">
        <f>IF('Pre-test'!F50="","",IF('Pre-test'!F50=Calc!$C$4,1,0))</f>
        <v/>
      </c>
      <c r="F84" s="13" t="str">
        <f>IF('Pre-test'!G50="","",IF('Pre-test'!G50=Calc!$C$5,1,0))</f>
        <v/>
      </c>
      <c r="G84" s="13" t="str">
        <f>IF('Pre-test'!H50="","",IF('Pre-test'!H50=Calc!$C$6,1,0))</f>
        <v/>
      </c>
      <c r="H84" s="13" t="str">
        <f>IF('Pre-test'!I50="","",IF('Pre-test'!I50=Calc!$C$7,1,0))</f>
        <v/>
      </c>
      <c r="I84" s="13" t="str">
        <f>IF('Pre-test'!J50="","",IF('Pre-test'!J50=Calc!$C$8,1,0))</f>
        <v/>
      </c>
      <c r="J84" s="13" t="str">
        <f>IF('Pre-test'!K50="","",IF('Pre-test'!K50=Calc!$C$9,1,0))</f>
        <v/>
      </c>
      <c r="K84" s="13" t="str">
        <f>IF('Pre-test'!L50="","",IF('Pre-test'!L50=Calc!$C$10,1,0))</f>
        <v/>
      </c>
      <c r="L84" s="13" t="str">
        <f>IF('Pre-test'!M50="","",IF('Pre-test'!M50=Calc!$C$11,1,0))</f>
        <v/>
      </c>
      <c r="M84" s="13" t="str">
        <f>IF('Pre-test'!N50="","",IF('Pre-test'!N50=Calc!$C$12,1,0))</f>
        <v/>
      </c>
      <c r="N84" s="13" t="str">
        <f>IF('Pre-test'!O50="","",IF('Pre-test'!O50=Calc!$C$13,1,0))</f>
        <v/>
      </c>
      <c r="O84" s="13" t="str">
        <f>IF('Pre-test'!P50="","",IF('Pre-test'!P50=Calc!$C$14,1,0))</f>
        <v/>
      </c>
      <c r="P84" s="13" t="str">
        <f>IF('Pre-test'!Q50="","",IF('Pre-test'!Q50=Calc!$C$15,1,0))</f>
        <v/>
      </c>
      <c r="Q84" s="13" t="str">
        <f>IF('Pre-test'!R50="","",IF('Pre-test'!R50=Calc!$C$16,1,0))</f>
        <v/>
      </c>
      <c r="R84" s="13" t="str">
        <f>IF('Pre-test'!S50="","",IF('Pre-test'!S50=Calc!$C$17,1,0))</f>
        <v/>
      </c>
      <c r="U84" s="13"/>
      <c r="V84" s="13"/>
      <c r="W84" s="13" t="str">
        <f>IF('Post-test'!E50="","",IF('Post-test'!E50=Calc!$H$3,1,0))</f>
        <v/>
      </c>
      <c r="X84" s="13" t="str">
        <f>IF('Post-test'!F50="","",IF('Post-test'!F50=Calc!$H$4,1,0))</f>
        <v/>
      </c>
      <c r="Y84" s="13" t="str">
        <f>IF('Post-test'!G50="","",IF('Post-test'!G50=Calc!$H$5,1,0))</f>
        <v/>
      </c>
      <c r="Z84" s="13" t="str">
        <f>IF('Post-test'!H50="","",IF('Post-test'!H50=Calc!$H$6,1,0))</f>
        <v/>
      </c>
      <c r="AA84" s="13" t="str">
        <f>IF('Post-test'!I50="","",IF('Post-test'!I50=Calc!$H$7,1,0))</f>
        <v/>
      </c>
      <c r="AB84" s="13" t="str">
        <f>IF('Post-test'!J50="","",IF('Post-test'!J50=Calc!$H$8,1,0))</f>
        <v/>
      </c>
      <c r="AC84" s="13" t="str">
        <f>IF('Post-test'!K50="","",IF('Post-test'!K50=Calc!$H$9,1,0))</f>
        <v/>
      </c>
      <c r="AD84" s="13" t="str">
        <f>IF('Post-test'!L50="","",IF('Post-test'!L50=Calc!$H$10,1,0))</f>
        <v/>
      </c>
      <c r="AE84" s="13" t="str">
        <f>IF('Post-test'!M50="","",IF('Post-test'!M50=Calc!$H$11,1,0))</f>
        <v/>
      </c>
      <c r="AF84" s="13" t="str">
        <f>IF('Post-test'!N50="","",IF('Post-test'!N50=Calc!$H$12,1,0))</f>
        <v/>
      </c>
      <c r="AG84" s="13" t="str">
        <f>IF('Post-test'!O50="","",IF('Post-test'!O50=Calc!$H$13,1,0))</f>
        <v/>
      </c>
      <c r="AH84" s="13" t="str">
        <f>IF('Post-test'!P50="","",IF('Post-test'!P50=Calc!$H$14,1,0))</f>
        <v/>
      </c>
      <c r="AI84" s="13" t="str">
        <f>IF('Post-test'!Q50="","",IF('Post-test'!Q50=Calc!$H$15,1,0))</f>
        <v/>
      </c>
      <c r="AJ84" s="13" t="str">
        <f>IF('Post-test'!R50="","",IF('Post-test'!R50=Calc!$H$16,1,0))</f>
        <v/>
      </c>
      <c r="AK84" s="13" t="str">
        <f>IF('Post-test'!S50="","",IF('Post-test'!S50=Calc!$H$17,1,0))</f>
        <v/>
      </c>
    </row>
    <row r="85" spans="2:37" x14ac:dyDescent="0.3">
      <c r="B85" s="14"/>
      <c r="C85" s="14"/>
      <c r="D85" s="13" t="str">
        <f>IF('Pre-test'!E51="","",IF('Pre-test'!E51=Calc!$C$3,1,0))</f>
        <v/>
      </c>
      <c r="E85" s="13" t="str">
        <f>IF('Pre-test'!F51="","",IF('Pre-test'!F51=Calc!$C$4,1,0))</f>
        <v/>
      </c>
      <c r="F85" s="13" t="str">
        <f>IF('Pre-test'!G51="","",IF('Pre-test'!G51=Calc!$C$5,1,0))</f>
        <v/>
      </c>
      <c r="G85" s="13" t="str">
        <f>IF('Pre-test'!H51="","",IF('Pre-test'!H51=Calc!$C$6,1,0))</f>
        <v/>
      </c>
      <c r="H85" s="13" t="str">
        <f>IF('Pre-test'!I51="","",IF('Pre-test'!I51=Calc!$C$7,1,0))</f>
        <v/>
      </c>
      <c r="I85" s="13" t="str">
        <f>IF('Pre-test'!J51="","",IF('Pre-test'!J51=Calc!$C$8,1,0))</f>
        <v/>
      </c>
      <c r="J85" s="13" t="str">
        <f>IF('Pre-test'!K51="","",IF('Pre-test'!K51=Calc!$C$9,1,0))</f>
        <v/>
      </c>
      <c r="K85" s="13" t="str">
        <f>IF('Pre-test'!L51="","",IF('Pre-test'!L51=Calc!$C$10,1,0))</f>
        <v/>
      </c>
      <c r="L85" s="13" t="str">
        <f>IF('Pre-test'!M51="","",IF('Pre-test'!M51=Calc!$C$11,1,0))</f>
        <v/>
      </c>
      <c r="M85" s="13" t="str">
        <f>IF('Pre-test'!N51="","",IF('Pre-test'!N51=Calc!$C$12,1,0))</f>
        <v/>
      </c>
      <c r="N85" s="13" t="str">
        <f>IF('Pre-test'!O51="","",IF('Pre-test'!O51=Calc!$C$13,1,0))</f>
        <v/>
      </c>
      <c r="O85" s="13" t="str">
        <f>IF('Pre-test'!P51="","",IF('Pre-test'!P51=Calc!$C$14,1,0))</f>
        <v/>
      </c>
      <c r="P85" s="13" t="str">
        <f>IF('Pre-test'!Q51="","",IF('Pre-test'!Q51=Calc!$C$15,1,0))</f>
        <v/>
      </c>
      <c r="Q85" s="13" t="str">
        <f>IF('Pre-test'!R51="","",IF('Pre-test'!R51=Calc!$C$16,1,0))</f>
        <v/>
      </c>
      <c r="R85" s="13" t="str">
        <f>IF('Pre-test'!S51="","",IF('Pre-test'!S51=Calc!$C$17,1,0))</f>
        <v/>
      </c>
      <c r="U85" s="14"/>
      <c r="V85" s="14"/>
      <c r="W85" s="13" t="str">
        <f>IF('Post-test'!E51="","",IF('Post-test'!E51=Calc!$H$3,1,0))</f>
        <v/>
      </c>
      <c r="X85" s="13" t="str">
        <f>IF('Post-test'!F51="","",IF('Post-test'!F51=Calc!$H$4,1,0))</f>
        <v/>
      </c>
      <c r="Y85" s="13" t="str">
        <f>IF('Post-test'!G51="","",IF('Post-test'!G51=Calc!$H$5,1,0))</f>
        <v/>
      </c>
      <c r="Z85" s="13" t="str">
        <f>IF('Post-test'!H51="","",IF('Post-test'!H51=Calc!$H$6,1,0))</f>
        <v/>
      </c>
      <c r="AA85" s="13" t="str">
        <f>IF('Post-test'!I51="","",IF('Post-test'!I51=Calc!$H$7,1,0))</f>
        <v/>
      </c>
      <c r="AB85" s="13" t="str">
        <f>IF('Post-test'!J51="","",IF('Post-test'!J51=Calc!$H$8,1,0))</f>
        <v/>
      </c>
      <c r="AC85" s="13" t="str">
        <f>IF('Post-test'!K51="","",IF('Post-test'!K51=Calc!$H$9,1,0))</f>
        <v/>
      </c>
      <c r="AD85" s="13" t="str">
        <f>IF('Post-test'!L51="","",IF('Post-test'!L51=Calc!$H$10,1,0))</f>
        <v/>
      </c>
      <c r="AE85" s="13" t="str">
        <f>IF('Post-test'!M51="","",IF('Post-test'!M51=Calc!$H$11,1,0))</f>
        <v/>
      </c>
      <c r="AF85" s="13" t="str">
        <f>IF('Post-test'!N51="","",IF('Post-test'!N51=Calc!$H$12,1,0))</f>
        <v/>
      </c>
      <c r="AG85" s="13" t="str">
        <f>IF('Post-test'!O51="","",IF('Post-test'!O51=Calc!$H$13,1,0))</f>
        <v/>
      </c>
      <c r="AH85" s="13" t="str">
        <f>IF('Post-test'!P51="","",IF('Post-test'!P51=Calc!$H$14,1,0))</f>
        <v/>
      </c>
      <c r="AI85" s="13" t="str">
        <f>IF('Post-test'!Q51="","",IF('Post-test'!Q51=Calc!$H$15,1,0))</f>
        <v/>
      </c>
      <c r="AJ85" s="13" t="str">
        <f>IF('Post-test'!R51="","",IF('Post-test'!R51=Calc!$H$16,1,0))</f>
        <v/>
      </c>
      <c r="AK85" s="13" t="str">
        <f>IF('Post-test'!S51="","",IF('Post-test'!S51=Calc!$H$17,1,0))</f>
        <v/>
      </c>
    </row>
    <row r="86" spans="2:37" x14ac:dyDescent="0.3">
      <c r="B86" s="13"/>
      <c r="C86" s="13"/>
      <c r="D86" s="13" t="str">
        <f>IF('Pre-test'!E52="","",IF('Pre-test'!E52=Calc!$C$3,1,0))</f>
        <v/>
      </c>
      <c r="E86" s="13" t="str">
        <f>IF('Pre-test'!F52="","",IF('Pre-test'!F52=Calc!$C$4,1,0))</f>
        <v/>
      </c>
      <c r="F86" s="13" t="str">
        <f>IF('Pre-test'!G52="","",IF('Pre-test'!G52=Calc!$C$5,1,0))</f>
        <v/>
      </c>
      <c r="G86" s="13" t="str">
        <f>IF('Pre-test'!H52="","",IF('Pre-test'!H52=Calc!$C$6,1,0))</f>
        <v/>
      </c>
      <c r="H86" s="13" t="str">
        <f>IF('Pre-test'!I52="","",IF('Pre-test'!I52=Calc!$C$7,1,0))</f>
        <v/>
      </c>
      <c r="I86" s="13" t="str">
        <f>IF('Pre-test'!J52="","",IF('Pre-test'!J52=Calc!$C$8,1,0))</f>
        <v/>
      </c>
      <c r="J86" s="13" t="str">
        <f>IF('Pre-test'!K52="","",IF('Pre-test'!K52=Calc!$C$9,1,0))</f>
        <v/>
      </c>
      <c r="K86" s="13" t="str">
        <f>IF('Pre-test'!L52="","",IF('Pre-test'!L52=Calc!$C$10,1,0))</f>
        <v/>
      </c>
      <c r="L86" s="13" t="str">
        <f>IF('Pre-test'!M52="","",IF('Pre-test'!M52=Calc!$C$11,1,0))</f>
        <v/>
      </c>
      <c r="M86" s="13" t="str">
        <f>IF('Pre-test'!N52="","",IF('Pre-test'!N52=Calc!$C$12,1,0))</f>
        <v/>
      </c>
      <c r="N86" s="13" t="str">
        <f>IF('Pre-test'!O52="","",IF('Pre-test'!O52=Calc!$C$13,1,0))</f>
        <v/>
      </c>
      <c r="O86" s="13" t="str">
        <f>IF('Pre-test'!P52="","",IF('Pre-test'!P52=Calc!$C$14,1,0))</f>
        <v/>
      </c>
      <c r="P86" s="13" t="str">
        <f>IF('Pre-test'!Q52="","",IF('Pre-test'!Q52=Calc!$C$15,1,0))</f>
        <v/>
      </c>
      <c r="Q86" s="13" t="str">
        <f>IF('Pre-test'!R52="","",IF('Pre-test'!R52=Calc!$C$16,1,0))</f>
        <v/>
      </c>
      <c r="R86" s="13" t="str">
        <f>IF('Pre-test'!S52="","",IF('Pre-test'!S52=Calc!$C$17,1,0))</f>
        <v/>
      </c>
      <c r="U86" s="13"/>
      <c r="V86" s="13"/>
      <c r="W86" s="13" t="str">
        <f>IF('Post-test'!E52="","",IF('Post-test'!E52=Calc!$H$3,1,0))</f>
        <v/>
      </c>
      <c r="X86" s="13" t="str">
        <f>IF('Post-test'!F52="","",IF('Post-test'!F52=Calc!$H$4,1,0))</f>
        <v/>
      </c>
      <c r="Y86" s="13" t="str">
        <f>IF('Post-test'!G52="","",IF('Post-test'!G52=Calc!$H$5,1,0))</f>
        <v/>
      </c>
      <c r="Z86" s="13" t="str">
        <f>IF('Post-test'!H52="","",IF('Post-test'!H52=Calc!$H$6,1,0))</f>
        <v/>
      </c>
      <c r="AA86" s="13" t="str">
        <f>IF('Post-test'!I52="","",IF('Post-test'!I52=Calc!$H$7,1,0))</f>
        <v/>
      </c>
      <c r="AB86" s="13" t="str">
        <f>IF('Post-test'!J52="","",IF('Post-test'!J52=Calc!$H$8,1,0))</f>
        <v/>
      </c>
      <c r="AC86" s="13" t="str">
        <f>IF('Post-test'!K52="","",IF('Post-test'!K52=Calc!$H$9,1,0))</f>
        <v/>
      </c>
      <c r="AD86" s="13" t="str">
        <f>IF('Post-test'!L52="","",IF('Post-test'!L52=Calc!$H$10,1,0))</f>
        <v/>
      </c>
      <c r="AE86" s="13" t="str">
        <f>IF('Post-test'!M52="","",IF('Post-test'!M52=Calc!$H$11,1,0))</f>
        <v/>
      </c>
      <c r="AF86" s="13" t="str">
        <f>IF('Post-test'!N52="","",IF('Post-test'!N52=Calc!$H$12,1,0))</f>
        <v/>
      </c>
      <c r="AG86" s="13" t="str">
        <f>IF('Post-test'!O52="","",IF('Post-test'!O52=Calc!$H$13,1,0))</f>
        <v/>
      </c>
      <c r="AH86" s="13" t="str">
        <f>IF('Post-test'!P52="","",IF('Post-test'!P52=Calc!$H$14,1,0))</f>
        <v/>
      </c>
      <c r="AI86" s="13" t="str">
        <f>IF('Post-test'!Q52="","",IF('Post-test'!Q52=Calc!$H$15,1,0))</f>
        <v/>
      </c>
      <c r="AJ86" s="13" t="str">
        <f>IF('Post-test'!R52="","",IF('Post-test'!R52=Calc!$H$16,1,0))</f>
        <v/>
      </c>
      <c r="AK86" s="13" t="str">
        <f>IF('Post-test'!S52="","",IF('Post-test'!S52=Calc!$H$17,1,0))</f>
        <v/>
      </c>
    </row>
    <row r="87" spans="2:37" x14ac:dyDescent="0.3">
      <c r="B87" s="14"/>
      <c r="C87" s="14"/>
      <c r="D87" s="13" t="str">
        <f>IF('Pre-test'!E53="","",IF('Pre-test'!E53=Calc!$C$3,1,0))</f>
        <v/>
      </c>
      <c r="E87" s="13" t="str">
        <f>IF('Pre-test'!F53="","",IF('Pre-test'!F53=Calc!$C$4,1,0))</f>
        <v/>
      </c>
      <c r="F87" s="13" t="str">
        <f>IF('Pre-test'!G53="","",IF('Pre-test'!G53=Calc!$C$5,1,0))</f>
        <v/>
      </c>
      <c r="G87" s="13" t="str">
        <f>IF('Pre-test'!H53="","",IF('Pre-test'!H53=Calc!$C$6,1,0))</f>
        <v/>
      </c>
      <c r="H87" s="13" t="str">
        <f>IF('Pre-test'!I53="","",IF('Pre-test'!I53=Calc!$C$7,1,0))</f>
        <v/>
      </c>
      <c r="I87" s="13" t="str">
        <f>IF('Pre-test'!J53="","",IF('Pre-test'!J53=Calc!$C$8,1,0))</f>
        <v/>
      </c>
      <c r="J87" s="13" t="str">
        <f>IF('Pre-test'!K53="","",IF('Pre-test'!K53=Calc!$C$9,1,0))</f>
        <v/>
      </c>
      <c r="K87" s="13" t="str">
        <f>IF('Pre-test'!L53="","",IF('Pre-test'!L53=Calc!$C$10,1,0))</f>
        <v/>
      </c>
      <c r="L87" s="13" t="str">
        <f>IF('Pre-test'!M53="","",IF('Pre-test'!M53=Calc!$C$11,1,0))</f>
        <v/>
      </c>
      <c r="M87" s="13" t="str">
        <f>IF('Pre-test'!N53="","",IF('Pre-test'!N53=Calc!$C$12,1,0))</f>
        <v/>
      </c>
      <c r="N87" s="13" t="str">
        <f>IF('Pre-test'!O53="","",IF('Pre-test'!O53=Calc!$C$13,1,0))</f>
        <v/>
      </c>
      <c r="O87" s="13" t="str">
        <f>IF('Pre-test'!P53="","",IF('Pre-test'!P53=Calc!$C$14,1,0))</f>
        <v/>
      </c>
      <c r="P87" s="13" t="str">
        <f>IF('Pre-test'!Q53="","",IF('Pre-test'!Q53=Calc!$C$15,1,0))</f>
        <v/>
      </c>
      <c r="Q87" s="13" t="str">
        <f>IF('Pre-test'!R53="","",IF('Pre-test'!R53=Calc!$C$16,1,0))</f>
        <v/>
      </c>
      <c r="R87" s="13" t="str">
        <f>IF('Pre-test'!S53="","",IF('Pre-test'!S53=Calc!$C$17,1,0))</f>
        <v/>
      </c>
      <c r="U87" s="14"/>
      <c r="V87" s="14"/>
      <c r="W87" s="13" t="str">
        <f>IF('Post-test'!E53="","",IF('Post-test'!E53=Calc!$H$3,1,0))</f>
        <v/>
      </c>
      <c r="X87" s="13" t="str">
        <f>IF('Post-test'!F53="","",IF('Post-test'!F53=Calc!$H$4,1,0))</f>
        <v/>
      </c>
      <c r="Y87" s="13" t="str">
        <f>IF('Post-test'!G53="","",IF('Post-test'!G53=Calc!$H$5,1,0))</f>
        <v/>
      </c>
      <c r="Z87" s="13" t="str">
        <f>IF('Post-test'!H53="","",IF('Post-test'!H53=Calc!$H$6,1,0))</f>
        <v/>
      </c>
      <c r="AA87" s="13" t="str">
        <f>IF('Post-test'!I53="","",IF('Post-test'!I53=Calc!$H$7,1,0))</f>
        <v/>
      </c>
      <c r="AB87" s="13" t="str">
        <f>IF('Post-test'!J53="","",IF('Post-test'!J53=Calc!$H$8,1,0))</f>
        <v/>
      </c>
      <c r="AC87" s="13" t="str">
        <f>IF('Post-test'!K53="","",IF('Post-test'!K53=Calc!$H$9,1,0))</f>
        <v/>
      </c>
      <c r="AD87" s="13" t="str">
        <f>IF('Post-test'!L53="","",IF('Post-test'!L53=Calc!$H$10,1,0))</f>
        <v/>
      </c>
      <c r="AE87" s="13" t="str">
        <f>IF('Post-test'!M53="","",IF('Post-test'!M53=Calc!$H$11,1,0))</f>
        <v/>
      </c>
      <c r="AF87" s="13" t="str">
        <f>IF('Post-test'!N53="","",IF('Post-test'!N53=Calc!$H$12,1,0))</f>
        <v/>
      </c>
      <c r="AG87" s="13" t="str">
        <f>IF('Post-test'!O53="","",IF('Post-test'!O53=Calc!$H$13,1,0))</f>
        <v/>
      </c>
      <c r="AH87" s="13" t="str">
        <f>IF('Post-test'!P53="","",IF('Post-test'!P53=Calc!$H$14,1,0))</f>
        <v/>
      </c>
      <c r="AI87" s="13" t="str">
        <f>IF('Post-test'!Q53="","",IF('Post-test'!Q53=Calc!$H$15,1,0))</f>
        <v/>
      </c>
      <c r="AJ87" s="13" t="str">
        <f>IF('Post-test'!R53="","",IF('Post-test'!R53=Calc!$H$16,1,0))</f>
        <v/>
      </c>
      <c r="AK87" s="13" t="str">
        <f>IF('Post-test'!S53="","",IF('Post-test'!S53=Calc!$H$17,1,0))</f>
        <v/>
      </c>
    </row>
    <row r="88" spans="2:37" x14ac:dyDescent="0.3">
      <c r="B88" s="13"/>
      <c r="C88" s="13"/>
      <c r="D88" s="13" t="str">
        <f>IF('Pre-test'!E54="","",IF('Pre-test'!E54=Calc!$C$3,1,0))</f>
        <v/>
      </c>
      <c r="E88" s="13" t="str">
        <f>IF('Pre-test'!F54="","",IF('Pre-test'!F54=Calc!$C$4,1,0))</f>
        <v/>
      </c>
      <c r="F88" s="13" t="str">
        <f>IF('Pre-test'!G54="","",IF('Pre-test'!G54=Calc!$C$5,1,0))</f>
        <v/>
      </c>
      <c r="G88" s="13" t="str">
        <f>IF('Pre-test'!H54="","",IF('Pre-test'!H54=Calc!$C$6,1,0))</f>
        <v/>
      </c>
      <c r="H88" s="13" t="str">
        <f>IF('Pre-test'!I54="","",IF('Pre-test'!I54=Calc!$C$7,1,0))</f>
        <v/>
      </c>
      <c r="I88" s="13" t="str">
        <f>IF('Pre-test'!J54="","",IF('Pre-test'!J54=Calc!$C$8,1,0))</f>
        <v/>
      </c>
      <c r="J88" s="13" t="str">
        <f>IF('Pre-test'!K54="","",IF('Pre-test'!K54=Calc!$C$9,1,0))</f>
        <v/>
      </c>
      <c r="K88" s="13" t="str">
        <f>IF('Pre-test'!L54="","",IF('Pre-test'!L54=Calc!$C$10,1,0))</f>
        <v/>
      </c>
      <c r="L88" s="13" t="str">
        <f>IF('Pre-test'!M54="","",IF('Pre-test'!M54=Calc!$C$11,1,0))</f>
        <v/>
      </c>
      <c r="M88" s="13" t="str">
        <f>IF('Pre-test'!N54="","",IF('Pre-test'!N54=Calc!$C$12,1,0))</f>
        <v/>
      </c>
      <c r="N88" s="13" t="str">
        <f>IF('Pre-test'!O54="","",IF('Pre-test'!O54=Calc!$C$13,1,0))</f>
        <v/>
      </c>
      <c r="O88" s="13" t="str">
        <f>IF('Pre-test'!P54="","",IF('Pre-test'!P54=Calc!$C$14,1,0))</f>
        <v/>
      </c>
      <c r="P88" s="13" t="str">
        <f>IF('Pre-test'!Q54="","",IF('Pre-test'!Q54=Calc!$C$15,1,0))</f>
        <v/>
      </c>
      <c r="Q88" s="13" t="str">
        <f>IF('Pre-test'!R54="","",IF('Pre-test'!R54=Calc!$C$16,1,0))</f>
        <v/>
      </c>
      <c r="R88" s="13" t="str">
        <f>IF('Pre-test'!S54="","",IF('Pre-test'!S54=Calc!$C$17,1,0))</f>
        <v/>
      </c>
      <c r="U88" s="13"/>
      <c r="V88" s="13"/>
      <c r="W88" s="13" t="str">
        <f>IF('Post-test'!E54="","",IF('Post-test'!E54=Calc!$H$3,1,0))</f>
        <v/>
      </c>
      <c r="X88" s="13" t="str">
        <f>IF('Post-test'!F54="","",IF('Post-test'!F54=Calc!$H$4,1,0))</f>
        <v/>
      </c>
      <c r="Y88" s="13" t="str">
        <f>IF('Post-test'!G54="","",IF('Post-test'!G54=Calc!$H$5,1,0))</f>
        <v/>
      </c>
      <c r="Z88" s="13" t="str">
        <f>IF('Post-test'!H54="","",IF('Post-test'!H54=Calc!$H$6,1,0))</f>
        <v/>
      </c>
      <c r="AA88" s="13" t="str">
        <f>IF('Post-test'!I54="","",IF('Post-test'!I54=Calc!$H$7,1,0))</f>
        <v/>
      </c>
      <c r="AB88" s="13" t="str">
        <f>IF('Post-test'!J54="","",IF('Post-test'!J54=Calc!$H$8,1,0))</f>
        <v/>
      </c>
      <c r="AC88" s="13" t="str">
        <f>IF('Post-test'!K54="","",IF('Post-test'!K54=Calc!$H$9,1,0))</f>
        <v/>
      </c>
      <c r="AD88" s="13" t="str">
        <f>IF('Post-test'!L54="","",IF('Post-test'!L54=Calc!$H$10,1,0))</f>
        <v/>
      </c>
      <c r="AE88" s="13" t="str">
        <f>IF('Post-test'!M54="","",IF('Post-test'!M54=Calc!$H$11,1,0))</f>
        <v/>
      </c>
      <c r="AF88" s="13" t="str">
        <f>IF('Post-test'!N54="","",IF('Post-test'!N54=Calc!$H$12,1,0))</f>
        <v/>
      </c>
      <c r="AG88" s="13" t="str">
        <f>IF('Post-test'!O54="","",IF('Post-test'!O54=Calc!$H$13,1,0))</f>
        <v/>
      </c>
      <c r="AH88" s="13" t="str">
        <f>IF('Post-test'!P54="","",IF('Post-test'!P54=Calc!$H$14,1,0))</f>
        <v/>
      </c>
      <c r="AI88" s="13" t="str">
        <f>IF('Post-test'!Q54="","",IF('Post-test'!Q54=Calc!$H$15,1,0))</f>
        <v/>
      </c>
      <c r="AJ88" s="13" t="str">
        <f>IF('Post-test'!R54="","",IF('Post-test'!R54=Calc!$H$16,1,0))</f>
        <v/>
      </c>
      <c r="AK88" s="13" t="str">
        <f>IF('Post-test'!S54="","",IF('Post-test'!S54=Calc!$H$17,1,0))</f>
        <v/>
      </c>
    </row>
    <row r="89" spans="2:37" x14ac:dyDescent="0.3">
      <c r="B89" s="14"/>
      <c r="C89" s="14"/>
      <c r="D89" s="13" t="str">
        <f>IF('Pre-test'!E55="","",IF('Pre-test'!E55=Calc!$C$3,1,0))</f>
        <v/>
      </c>
      <c r="E89" s="13" t="str">
        <f>IF('Pre-test'!F55="","",IF('Pre-test'!F55=Calc!$C$4,1,0))</f>
        <v/>
      </c>
      <c r="F89" s="13" t="str">
        <f>IF('Pre-test'!G55="","",IF('Pre-test'!G55=Calc!$C$5,1,0))</f>
        <v/>
      </c>
      <c r="G89" s="13" t="str">
        <f>IF('Pre-test'!H55="","",IF('Pre-test'!H55=Calc!$C$6,1,0))</f>
        <v/>
      </c>
      <c r="H89" s="13" t="str">
        <f>IF('Pre-test'!I55="","",IF('Pre-test'!I55=Calc!$C$7,1,0))</f>
        <v/>
      </c>
      <c r="I89" s="13" t="str">
        <f>IF('Pre-test'!J55="","",IF('Pre-test'!J55=Calc!$C$8,1,0))</f>
        <v/>
      </c>
      <c r="J89" s="13" t="str">
        <f>IF('Pre-test'!K55="","",IF('Pre-test'!K55=Calc!$C$9,1,0))</f>
        <v/>
      </c>
      <c r="K89" s="13" t="str">
        <f>IF('Pre-test'!L55="","",IF('Pre-test'!L55=Calc!$C$10,1,0))</f>
        <v/>
      </c>
      <c r="L89" s="13" t="str">
        <f>IF('Pre-test'!M55="","",IF('Pre-test'!M55=Calc!$C$11,1,0))</f>
        <v/>
      </c>
      <c r="M89" s="13" t="str">
        <f>IF('Pre-test'!N55="","",IF('Pre-test'!N55=Calc!$C$12,1,0))</f>
        <v/>
      </c>
      <c r="N89" s="13" t="str">
        <f>IF('Pre-test'!O55="","",IF('Pre-test'!O55=Calc!$C$13,1,0))</f>
        <v/>
      </c>
      <c r="O89" s="13" t="str">
        <f>IF('Pre-test'!P55="","",IF('Pre-test'!P55=Calc!$C$14,1,0))</f>
        <v/>
      </c>
      <c r="P89" s="13" t="str">
        <f>IF('Pre-test'!Q55="","",IF('Pre-test'!Q55=Calc!$C$15,1,0))</f>
        <v/>
      </c>
      <c r="Q89" s="13" t="str">
        <f>IF('Pre-test'!R55="","",IF('Pre-test'!R55=Calc!$C$16,1,0))</f>
        <v/>
      </c>
      <c r="R89" s="13" t="str">
        <f>IF('Pre-test'!S55="","",IF('Pre-test'!S55=Calc!$C$17,1,0))</f>
        <v/>
      </c>
      <c r="U89" s="14"/>
      <c r="V89" s="14"/>
      <c r="W89" s="13" t="str">
        <f>IF('Post-test'!E55="","",IF('Post-test'!E55=Calc!$H$3,1,0))</f>
        <v/>
      </c>
      <c r="X89" s="13" t="str">
        <f>IF('Post-test'!F55="","",IF('Post-test'!F55=Calc!$H$4,1,0))</f>
        <v/>
      </c>
      <c r="Y89" s="13" t="str">
        <f>IF('Post-test'!G55="","",IF('Post-test'!G55=Calc!$H$5,1,0))</f>
        <v/>
      </c>
      <c r="Z89" s="13" t="str">
        <f>IF('Post-test'!H55="","",IF('Post-test'!H55=Calc!$H$6,1,0))</f>
        <v/>
      </c>
      <c r="AA89" s="13" t="str">
        <f>IF('Post-test'!I55="","",IF('Post-test'!I55=Calc!$H$7,1,0))</f>
        <v/>
      </c>
      <c r="AB89" s="13" t="str">
        <f>IF('Post-test'!J55="","",IF('Post-test'!J55=Calc!$H$8,1,0))</f>
        <v/>
      </c>
      <c r="AC89" s="13" t="str">
        <f>IF('Post-test'!K55="","",IF('Post-test'!K55=Calc!$H$9,1,0))</f>
        <v/>
      </c>
      <c r="AD89" s="13" t="str">
        <f>IF('Post-test'!L55="","",IF('Post-test'!L55=Calc!$H$10,1,0))</f>
        <v/>
      </c>
      <c r="AE89" s="13" t="str">
        <f>IF('Post-test'!M55="","",IF('Post-test'!M55=Calc!$H$11,1,0))</f>
        <v/>
      </c>
      <c r="AF89" s="13" t="str">
        <f>IF('Post-test'!N55="","",IF('Post-test'!N55=Calc!$H$12,1,0))</f>
        <v/>
      </c>
      <c r="AG89" s="13" t="str">
        <f>IF('Post-test'!O55="","",IF('Post-test'!O55=Calc!$H$13,1,0))</f>
        <v/>
      </c>
      <c r="AH89" s="13" t="str">
        <f>IF('Post-test'!P55="","",IF('Post-test'!P55=Calc!$H$14,1,0))</f>
        <v/>
      </c>
      <c r="AI89" s="13" t="str">
        <f>IF('Post-test'!Q55="","",IF('Post-test'!Q55=Calc!$H$15,1,0))</f>
        <v/>
      </c>
      <c r="AJ89" s="13" t="str">
        <f>IF('Post-test'!R55="","",IF('Post-test'!R55=Calc!$H$16,1,0))</f>
        <v/>
      </c>
      <c r="AK89" s="13" t="str">
        <f>IF('Post-test'!S55="","",IF('Post-test'!S55=Calc!$H$17,1,0))</f>
        <v/>
      </c>
    </row>
    <row r="90" spans="2:37" x14ac:dyDescent="0.3">
      <c r="B90" s="13"/>
      <c r="C90" s="13"/>
      <c r="D90" s="13" t="str">
        <f>IF('Pre-test'!E56="","",IF('Pre-test'!E56=Calc!$C$3,1,0))</f>
        <v/>
      </c>
      <c r="E90" s="13" t="str">
        <f>IF('Pre-test'!F56="","",IF('Pre-test'!F56=Calc!$C$4,1,0))</f>
        <v/>
      </c>
      <c r="F90" s="13" t="str">
        <f>IF('Pre-test'!G56="","",IF('Pre-test'!G56=Calc!$C$5,1,0))</f>
        <v/>
      </c>
      <c r="G90" s="13" t="str">
        <f>IF('Pre-test'!H56="","",IF('Pre-test'!H56=Calc!$C$6,1,0))</f>
        <v/>
      </c>
      <c r="H90" s="13" t="str">
        <f>IF('Pre-test'!I56="","",IF('Pre-test'!I56=Calc!$C$7,1,0))</f>
        <v/>
      </c>
      <c r="I90" s="13" t="str">
        <f>IF('Pre-test'!J56="","",IF('Pre-test'!J56=Calc!$C$8,1,0))</f>
        <v/>
      </c>
      <c r="J90" s="13" t="str">
        <f>IF('Pre-test'!K56="","",IF('Pre-test'!K56=Calc!$C$9,1,0))</f>
        <v/>
      </c>
      <c r="K90" s="13" t="str">
        <f>IF('Pre-test'!L56="","",IF('Pre-test'!L56=Calc!$C$10,1,0))</f>
        <v/>
      </c>
      <c r="L90" s="13" t="str">
        <f>IF('Pre-test'!M56="","",IF('Pre-test'!M56=Calc!$C$11,1,0))</f>
        <v/>
      </c>
      <c r="M90" s="13" t="str">
        <f>IF('Pre-test'!N56="","",IF('Pre-test'!N56=Calc!$C$12,1,0))</f>
        <v/>
      </c>
      <c r="N90" s="13" t="str">
        <f>IF('Pre-test'!O56="","",IF('Pre-test'!O56=Calc!$C$13,1,0))</f>
        <v/>
      </c>
      <c r="O90" s="13" t="str">
        <f>IF('Pre-test'!P56="","",IF('Pre-test'!P56=Calc!$C$14,1,0))</f>
        <v/>
      </c>
      <c r="P90" s="13" t="str">
        <f>IF('Pre-test'!Q56="","",IF('Pre-test'!Q56=Calc!$C$15,1,0))</f>
        <v/>
      </c>
      <c r="Q90" s="13" t="str">
        <f>IF('Pre-test'!R56="","",IF('Pre-test'!R56=Calc!$C$16,1,0))</f>
        <v/>
      </c>
      <c r="R90" s="13" t="str">
        <f>IF('Pre-test'!S56="","",IF('Pre-test'!S56=Calc!$C$17,1,0))</f>
        <v/>
      </c>
      <c r="U90" s="13"/>
      <c r="V90" s="13"/>
      <c r="W90" s="13" t="str">
        <f>IF('Post-test'!E56="","",IF('Post-test'!E56=Calc!$H$3,1,0))</f>
        <v/>
      </c>
      <c r="X90" s="13" t="str">
        <f>IF('Post-test'!F56="","",IF('Post-test'!F56=Calc!$H$4,1,0))</f>
        <v/>
      </c>
      <c r="Y90" s="13" t="str">
        <f>IF('Post-test'!G56="","",IF('Post-test'!G56=Calc!$H$5,1,0))</f>
        <v/>
      </c>
      <c r="Z90" s="13" t="str">
        <f>IF('Post-test'!H56="","",IF('Post-test'!H56=Calc!$H$6,1,0))</f>
        <v/>
      </c>
      <c r="AA90" s="13" t="str">
        <f>IF('Post-test'!I56="","",IF('Post-test'!I56=Calc!$H$7,1,0))</f>
        <v/>
      </c>
      <c r="AB90" s="13" t="str">
        <f>IF('Post-test'!J56="","",IF('Post-test'!J56=Calc!$H$8,1,0))</f>
        <v/>
      </c>
      <c r="AC90" s="13" t="str">
        <f>IF('Post-test'!K56="","",IF('Post-test'!K56=Calc!$H$9,1,0))</f>
        <v/>
      </c>
      <c r="AD90" s="13" t="str">
        <f>IF('Post-test'!L56="","",IF('Post-test'!L56=Calc!$H$10,1,0))</f>
        <v/>
      </c>
      <c r="AE90" s="13" t="str">
        <f>IF('Post-test'!M56="","",IF('Post-test'!M56=Calc!$H$11,1,0))</f>
        <v/>
      </c>
      <c r="AF90" s="13" t="str">
        <f>IF('Post-test'!N56="","",IF('Post-test'!N56=Calc!$H$12,1,0))</f>
        <v/>
      </c>
      <c r="AG90" s="13" t="str">
        <f>IF('Post-test'!O56="","",IF('Post-test'!O56=Calc!$H$13,1,0))</f>
        <v/>
      </c>
      <c r="AH90" s="13" t="str">
        <f>IF('Post-test'!P56="","",IF('Post-test'!P56=Calc!$H$14,1,0))</f>
        <v/>
      </c>
      <c r="AI90" s="13" t="str">
        <f>IF('Post-test'!Q56="","",IF('Post-test'!Q56=Calc!$H$15,1,0))</f>
        <v/>
      </c>
      <c r="AJ90" s="13" t="str">
        <f>IF('Post-test'!R56="","",IF('Post-test'!R56=Calc!$H$16,1,0))</f>
        <v/>
      </c>
      <c r="AK90" s="13" t="str">
        <f>IF('Post-test'!S56="","",IF('Post-test'!S56=Calc!$H$17,1,0))</f>
        <v/>
      </c>
    </row>
    <row r="91" spans="2:37" x14ac:dyDescent="0.3">
      <c r="B91" s="14"/>
      <c r="C91" s="14"/>
      <c r="D91" s="13" t="str">
        <f>IF('Pre-test'!E57="","",IF('Pre-test'!E57=Calc!$C$3,1,0))</f>
        <v/>
      </c>
      <c r="E91" s="13" t="str">
        <f>IF('Pre-test'!F57="","",IF('Pre-test'!F57=Calc!$C$4,1,0))</f>
        <v/>
      </c>
      <c r="F91" s="13" t="str">
        <f>IF('Pre-test'!G57="","",IF('Pre-test'!G57=Calc!$C$5,1,0))</f>
        <v/>
      </c>
      <c r="G91" s="13" t="str">
        <f>IF('Pre-test'!H57="","",IF('Pre-test'!H57=Calc!$C$6,1,0))</f>
        <v/>
      </c>
      <c r="H91" s="13" t="str">
        <f>IF('Pre-test'!I57="","",IF('Pre-test'!I57=Calc!$C$7,1,0))</f>
        <v/>
      </c>
      <c r="I91" s="13" t="str">
        <f>IF('Pre-test'!J57="","",IF('Pre-test'!J57=Calc!$C$8,1,0))</f>
        <v/>
      </c>
      <c r="J91" s="13" t="str">
        <f>IF('Pre-test'!K57="","",IF('Pre-test'!K57=Calc!$C$9,1,0))</f>
        <v/>
      </c>
      <c r="K91" s="13" t="str">
        <f>IF('Pre-test'!L57="","",IF('Pre-test'!L57=Calc!$C$10,1,0))</f>
        <v/>
      </c>
      <c r="L91" s="13" t="str">
        <f>IF('Pre-test'!M57="","",IF('Pre-test'!M57=Calc!$C$11,1,0))</f>
        <v/>
      </c>
      <c r="M91" s="13" t="str">
        <f>IF('Pre-test'!N57="","",IF('Pre-test'!N57=Calc!$C$12,1,0))</f>
        <v/>
      </c>
      <c r="N91" s="13" t="str">
        <f>IF('Pre-test'!O57="","",IF('Pre-test'!O57=Calc!$C$13,1,0))</f>
        <v/>
      </c>
      <c r="O91" s="13" t="str">
        <f>IF('Pre-test'!P57="","",IF('Pre-test'!P57=Calc!$C$14,1,0))</f>
        <v/>
      </c>
      <c r="P91" s="13" t="str">
        <f>IF('Pre-test'!Q57="","",IF('Pre-test'!Q57=Calc!$C$15,1,0))</f>
        <v/>
      </c>
      <c r="Q91" s="13" t="str">
        <f>IF('Pre-test'!R57="","",IF('Pre-test'!R57=Calc!$C$16,1,0))</f>
        <v/>
      </c>
      <c r="R91" s="13" t="str">
        <f>IF('Pre-test'!S57="","",IF('Pre-test'!S57=Calc!$C$17,1,0))</f>
        <v/>
      </c>
      <c r="U91" s="14"/>
      <c r="V91" s="14"/>
      <c r="W91" s="13" t="str">
        <f>IF('Post-test'!E57="","",IF('Post-test'!E57=Calc!$H$3,1,0))</f>
        <v/>
      </c>
      <c r="X91" s="13" t="str">
        <f>IF('Post-test'!F57="","",IF('Post-test'!F57=Calc!$H$4,1,0))</f>
        <v/>
      </c>
      <c r="Y91" s="13" t="str">
        <f>IF('Post-test'!G57="","",IF('Post-test'!G57=Calc!$H$5,1,0))</f>
        <v/>
      </c>
      <c r="Z91" s="13" t="str">
        <f>IF('Post-test'!H57="","",IF('Post-test'!H57=Calc!$H$6,1,0))</f>
        <v/>
      </c>
      <c r="AA91" s="13" t="str">
        <f>IF('Post-test'!I57="","",IF('Post-test'!I57=Calc!$H$7,1,0))</f>
        <v/>
      </c>
      <c r="AB91" s="13" t="str">
        <f>IF('Post-test'!J57="","",IF('Post-test'!J57=Calc!$H$8,1,0))</f>
        <v/>
      </c>
      <c r="AC91" s="13" t="str">
        <f>IF('Post-test'!K57="","",IF('Post-test'!K57=Calc!$H$9,1,0))</f>
        <v/>
      </c>
      <c r="AD91" s="13" t="str">
        <f>IF('Post-test'!L57="","",IF('Post-test'!L57=Calc!$H$10,1,0))</f>
        <v/>
      </c>
      <c r="AE91" s="13" t="str">
        <f>IF('Post-test'!M57="","",IF('Post-test'!M57=Calc!$H$11,1,0))</f>
        <v/>
      </c>
      <c r="AF91" s="13" t="str">
        <f>IF('Post-test'!N57="","",IF('Post-test'!N57=Calc!$H$12,1,0))</f>
        <v/>
      </c>
      <c r="AG91" s="13" t="str">
        <f>IF('Post-test'!O57="","",IF('Post-test'!O57=Calc!$H$13,1,0))</f>
        <v/>
      </c>
      <c r="AH91" s="13" t="str">
        <f>IF('Post-test'!P57="","",IF('Post-test'!P57=Calc!$H$14,1,0))</f>
        <v/>
      </c>
      <c r="AI91" s="13" t="str">
        <f>IF('Post-test'!Q57="","",IF('Post-test'!Q57=Calc!$H$15,1,0))</f>
        <v/>
      </c>
      <c r="AJ91" s="13" t="str">
        <f>IF('Post-test'!R57="","",IF('Post-test'!R57=Calc!$H$16,1,0))</f>
        <v/>
      </c>
      <c r="AK91" s="13" t="str">
        <f>IF('Post-test'!S57="","",IF('Post-test'!S57=Calc!$H$17,1,0))</f>
        <v/>
      </c>
    </row>
    <row r="92" spans="2:37" x14ac:dyDescent="0.3">
      <c r="B92" s="13"/>
      <c r="C92" s="13"/>
      <c r="D92" s="13" t="str">
        <f>IF('Pre-test'!E58="","",IF('Pre-test'!E58=Calc!$C$3,1,0))</f>
        <v/>
      </c>
      <c r="E92" s="13" t="str">
        <f>IF('Pre-test'!F58="","",IF('Pre-test'!F58=Calc!$C$4,1,0))</f>
        <v/>
      </c>
      <c r="F92" s="13" t="str">
        <f>IF('Pre-test'!G58="","",IF('Pre-test'!G58=Calc!$C$5,1,0))</f>
        <v/>
      </c>
      <c r="G92" s="13" t="str">
        <f>IF('Pre-test'!H58="","",IF('Pre-test'!H58=Calc!$C$6,1,0))</f>
        <v/>
      </c>
      <c r="H92" s="13" t="str">
        <f>IF('Pre-test'!I58="","",IF('Pre-test'!I58=Calc!$C$7,1,0))</f>
        <v/>
      </c>
      <c r="I92" s="13" t="str">
        <f>IF('Pre-test'!J58="","",IF('Pre-test'!J58=Calc!$C$8,1,0))</f>
        <v/>
      </c>
      <c r="J92" s="13" t="str">
        <f>IF('Pre-test'!K58="","",IF('Pre-test'!K58=Calc!$C$9,1,0))</f>
        <v/>
      </c>
      <c r="K92" s="13" t="str">
        <f>IF('Pre-test'!L58="","",IF('Pre-test'!L58=Calc!$C$10,1,0))</f>
        <v/>
      </c>
      <c r="L92" s="13" t="str">
        <f>IF('Pre-test'!M58="","",IF('Pre-test'!M58=Calc!$C$11,1,0))</f>
        <v/>
      </c>
      <c r="M92" s="13" t="str">
        <f>IF('Pre-test'!N58="","",IF('Pre-test'!N58=Calc!$C$12,1,0))</f>
        <v/>
      </c>
      <c r="N92" s="13" t="str">
        <f>IF('Pre-test'!O58="","",IF('Pre-test'!O58=Calc!$C$13,1,0))</f>
        <v/>
      </c>
      <c r="O92" s="13" t="str">
        <f>IF('Pre-test'!P58="","",IF('Pre-test'!P58=Calc!$C$14,1,0))</f>
        <v/>
      </c>
      <c r="P92" s="13" t="str">
        <f>IF('Pre-test'!Q58="","",IF('Pre-test'!Q58=Calc!$C$15,1,0))</f>
        <v/>
      </c>
      <c r="Q92" s="13" t="str">
        <f>IF('Pre-test'!R58="","",IF('Pre-test'!R58=Calc!$C$16,1,0))</f>
        <v/>
      </c>
      <c r="R92" s="13" t="str">
        <f>IF('Pre-test'!S58="","",IF('Pre-test'!S58=Calc!$C$17,1,0))</f>
        <v/>
      </c>
      <c r="U92" s="13"/>
      <c r="V92" s="13"/>
      <c r="W92" s="13" t="str">
        <f>IF('Post-test'!E58="","",IF('Post-test'!E58=Calc!$H$3,1,0))</f>
        <v/>
      </c>
      <c r="X92" s="13" t="str">
        <f>IF('Post-test'!F58="","",IF('Post-test'!F58=Calc!$H$4,1,0))</f>
        <v/>
      </c>
      <c r="Y92" s="13" t="str">
        <f>IF('Post-test'!G58="","",IF('Post-test'!G58=Calc!$H$5,1,0))</f>
        <v/>
      </c>
      <c r="Z92" s="13" t="str">
        <f>IF('Post-test'!H58="","",IF('Post-test'!H58=Calc!$H$6,1,0))</f>
        <v/>
      </c>
      <c r="AA92" s="13" t="str">
        <f>IF('Post-test'!I58="","",IF('Post-test'!I58=Calc!$H$7,1,0))</f>
        <v/>
      </c>
      <c r="AB92" s="13" t="str">
        <f>IF('Post-test'!J58="","",IF('Post-test'!J58=Calc!$H$8,1,0))</f>
        <v/>
      </c>
      <c r="AC92" s="13" t="str">
        <f>IF('Post-test'!K58="","",IF('Post-test'!K58=Calc!$H$9,1,0))</f>
        <v/>
      </c>
      <c r="AD92" s="13" t="str">
        <f>IF('Post-test'!L58="","",IF('Post-test'!L58=Calc!$H$10,1,0))</f>
        <v/>
      </c>
      <c r="AE92" s="13" t="str">
        <f>IF('Post-test'!M58="","",IF('Post-test'!M58=Calc!$H$11,1,0))</f>
        <v/>
      </c>
      <c r="AF92" s="13" t="str">
        <f>IF('Post-test'!N58="","",IF('Post-test'!N58=Calc!$H$12,1,0))</f>
        <v/>
      </c>
      <c r="AG92" s="13" t="str">
        <f>IF('Post-test'!O58="","",IF('Post-test'!O58=Calc!$H$13,1,0))</f>
        <v/>
      </c>
      <c r="AH92" s="13" t="str">
        <f>IF('Post-test'!P58="","",IF('Post-test'!P58=Calc!$H$14,1,0))</f>
        <v/>
      </c>
      <c r="AI92" s="13" t="str">
        <f>IF('Post-test'!Q58="","",IF('Post-test'!Q58=Calc!$H$15,1,0))</f>
        <v/>
      </c>
      <c r="AJ92" s="13" t="str">
        <f>IF('Post-test'!R58="","",IF('Post-test'!R58=Calc!$H$16,1,0))</f>
        <v/>
      </c>
      <c r="AK92" s="13" t="str">
        <f>IF('Post-test'!S58="","",IF('Post-test'!S58=Calc!$H$17,1,0))</f>
        <v/>
      </c>
    </row>
    <row r="93" spans="2:37" x14ac:dyDescent="0.3">
      <c r="B93" s="14"/>
      <c r="C93" s="14"/>
      <c r="D93" s="13" t="str">
        <f>IF('Pre-test'!E59="","",IF('Pre-test'!E59=Calc!$C$3,1,0))</f>
        <v/>
      </c>
      <c r="E93" s="13" t="str">
        <f>IF('Pre-test'!F59="","",IF('Pre-test'!F59=Calc!$C$4,1,0))</f>
        <v/>
      </c>
      <c r="F93" s="13" t="str">
        <f>IF('Pre-test'!G59="","",IF('Pre-test'!G59=Calc!$C$5,1,0))</f>
        <v/>
      </c>
      <c r="G93" s="13" t="str">
        <f>IF('Pre-test'!H59="","",IF('Pre-test'!H59=Calc!$C$6,1,0))</f>
        <v/>
      </c>
      <c r="H93" s="13" t="str">
        <f>IF('Pre-test'!I59="","",IF('Pre-test'!I59=Calc!$C$7,1,0))</f>
        <v/>
      </c>
      <c r="I93" s="13" t="str">
        <f>IF('Pre-test'!J59="","",IF('Pre-test'!J59=Calc!$C$8,1,0))</f>
        <v/>
      </c>
      <c r="J93" s="13" t="str">
        <f>IF('Pre-test'!K59="","",IF('Pre-test'!K59=Calc!$C$9,1,0))</f>
        <v/>
      </c>
      <c r="K93" s="13" t="str">
        <f>IF('Pre-test'!L59="","",IF('Pre-test'!L59=Calc!$C$10,1,0))</f>
        <v/>
      </c>
      <c r="L93" s="13" t="str">
        <f>IF('Pre-test'!M59="","",IF('Pre-test'!M59=Calc!$C$11,1,0))</f>
        <v/>
      </c>
      <c r="M93" s="13" t="str">
        <f>IF('Pre-test'!N59="","",IF('Pre-test'!N59=Calc!$C$12,1,0))</f>
        <v/>
      </c>
      <c r="N93" s="13" t="str">
        <f>IF('Pre-test'!O59="","",IF('Pre-test'!O59=Calc!$C$13,1,0))</f>
        <v/>
      </c>
      <c r="O93" s="13" t="str">
        <f>IF('Pre-test'!P59="","",IF('Pre-test'!P59=Calc!$C$14,1,0))</f>
        <v/>
      </c>
      <c r="P93" s="13" t="str">
        <f>IF('Pre-test'!Q59="","",IF('Pre-test'!Q59=Calc!$C$15,1,0))</f>
        <v/>
      </c>
      <c r="Q93" s="13" t="str">
        <f>IF('Pre-test'!R59="","",IF('Pre-test'!R59=Calc!$C$16,1,0))</f>
        <v/>
      </c>
      <c r="R93" s="13" t="str">
        <f>IF('Pre-test'!S59="","",IF('Pre-test'!S59=Calc!$C$17,1,0))</f>
        <v/>
      </c>
      <c r="U93" s="14"/>
      <c r="V93" s="14"/>
      <c r="W93" s="13" t="str">
        <f>IF('Post-test'!E59="","",IF('Post-test'!E59=Calc!$H$3,1,0))</f>
        <v/>
      </c>
      <c r="X93" s="13" t="str">
        <f>IF('Post-test'!F59="","",IF('Post-test'!F59=Calc!$H$4,1,0))</f>
        <v/>
      </c>
      <c r="Y93" s="13" t="str">
        <f>IF('Post-test'!G59="","",IF('Post-test'!G59=Calc!$H$5,1,0))</f>
        <v/>
      </c>
      <c r="Z93" s="13" t="str">
        <f>IF('Post-test'!H59="","",IF('Post-test'!H59=Calc!$H$6,1,0))</f>
        <v/>
      </c>
      <c r="AA93" s="13" t="str">
        <f>IF('Post-test'!I59="","",IF('Post-test'!I59=Calc!$H$7,1,0))</f>
        <v/>
      </c>
      <c r="AB93" s="13" t="str">
        <f>IF('Post-test'!J59="","",IF('Post-test'!J59=Calc!$H$8,1,0))</f>
        <v/>
      </c>
      <c r="AC93" s="13" t="str">
        <f>IF('Post-test'!K59="","",IF('Post-test'!K59=Calc!$H$9,1,0))</f>
        <v/>
      </c>
      <c r="AD93" s="13" t="str">
        <f>IF('Post-test'!L59="","",IF('Post-test'!L59=Calc!$H$10,1,0))</f>
        <v/>
      </c>
      <c r="AE93" s="13" t="str">
        <f>IF('Post-test'!M59="","",IF('Post-test'!M59=Calc!$H$11,1,0))</f>
        <v/>
      </c>
      <c r="AF93" s="13" t="str">
        <f>IF('Post-test'!N59="","",IF('Post-test'!N59=Calc!$H$12,1,0))</f>
        <v/>
      </c>
      <c r="AG93" s="13" t="str">
        <f>IF('Post-test'!O59="","",IF('Post-test'!O59=Calc!$H$13,1,0))</f>
        <v/>
      </c>
      <c r="AH93" s="13" t="str">
        <f>IF('Post-test'!P59="","",IF('Post-test'!P59=Calc!$H$14,1,0))</f>
        <v/>
      </c>
      <c r="AI93" s="13" t="str">
        <f>IF('Post-test'!Q59="","",IF('Post-test'!Q59=Calc!$H$15,1,0))</f>
        <v/>
      </c>
      <c r="AJ93" s="13" t="str">
        <f>IF('Post-test'!R59="","",IF('Post-test'!R59=Calc!$H$16,1,0))</f>
        <v/>
      </c>
      <c r="AK93" s="13" t="str">
        <f>IF('Post-test'!S59="","",IF('Post-test'!S59=Calc!$H$17,1,0))</f>
        <v/>
      </c>
    </row>
    <row r="94" spans="2:37" x14ac:dyDescent="0.3">
      <c r="B94" s="13"/>
      <c r="C94" s="13"/>
      <c r="D94" s="13" t="str">
        <f>IF('Pre-test'!E60="","",IF('Pre-test'!E60=Calc!$C$3,1,0))</f>
        <v/>
      </c>
      <c r="E94" s="13" t="str">
        <f>IF('Pre-test'!F60="","",IF('Pre-test'!F60=Calc!$C$4,1,0))</f>
        <v/>
      </c>
      <c r="F94" s="13" t="str">
        <f>IF('Pre-test'!G60="","",IF('Pre-test'!G60=Calc!$C$5,1,0))</f>
        <v/>
      </c>
      <c r="G94" s="13" t="str">
        <f>IF('Pre-test'!H60="","",IF('Pre-test'!H60=Calc!$C$6,1,0))</f>
        <v/>
      </c>
      <c r="H94" s="13" t="str">
        <f>IF('Pre-test'!I60="","",IF('Pre-test'!I60=Calc!$C$7,1,0))</f>
        <v/>
      </c>
      <c r="I94" s="13" t="str">
        <f>IF('Pre-test'!J60="","",IF('Pre-test'!J60=Calc!$C$8,1,0))</f>
        <v/>
      </c>
      <c r="J94" s="13" t="str">
        <f>IF('Pre-test'!K60="","",IF('Pre-test'!K60=Calc!$C$9,1,0))</f>
        <v/>
      </c>
      <c r="K94" s="13" t="str">
        <f>IF('Pre-test'!L60="","",IF('Pre-test'!L60=Calc!$C$10,1,0))</f>
        <v/>
      </c>
      <c r="L94" s="13" t="str">
        <f>IF('Pre-test'!M60="","",IF('Pre-test'!M60=Calc!$C$11,1,0))</f>
        <v/>
      </c>
      <c r="M94" s="13" t="str">
        <f>IF('Pre-test'!N60="","",IF('Pre-test'!N60=Calc!$C$12,1,0))</f>
        <v/>
      </c>
      <c r="N94" s="13" t="str">
        <f>IF('Pre-test'!O60="","",IF('Pre-test'!O60=Calc!$C$13,1,0))</f>
        <v/>
      </c>
      <c r="O94" s="13" t="str">
        <f>IF('Pre-test'!P60="","",IF('Pre-test'!P60=Calc!$C$14,1,0))</f>
        <v/>
      </c>
      <c r="P94" s="13" t="str">
        <f>IF('Pre-test'!Q60="","",IF('Pre-test'!Q60=Calc!$C$15,1,0))</f>
        <v/>
      </c>
      <c r="Q94" s="13" t="str">
        <f>IF('Pre-test'!R60="","",IF('Pre-test'!R60=Calc!$C$16,1,0))</f>
        <v/>
      </c>
      <c r="R94" s="13" t="str">
        <f>IF('Pre-test'!S60="","",IF('Pre-test'!S60=Calc!$C$17,1,0))</f>
        <v/>
      </c>
      <c r="U94" s="13"/>
      <c r="V94" s="13"/>
      <c r="W94" s="13" t="str">
        <f>IF('Post-test'!E60="","",IF('Post-test'!E60=Calc!$H$3,1,0))</f>
        <v/>
      </c>
      <c r="X94" s="13" t="str">
        <f>IF('Post-test'!F60="","",IF('Post-test'!F60=Calc!$H$4,1,0))</f>
        <v/>
      </c>
      <c r="Y94" s="13" t="str">
        <f>IF('Post-test'!G60="","",IF('Post-test'!G60=Calc!$H$5,1,0))</f>
        <v/>
      </c>
      <c r="Z94" s="13" t="str">
        <f>IF('Post-test'!H60="","",IF('Post-test'!H60=Calc!$H$6,1,0))</f>
        <v/>
      </c>
      <c r="AA94" s="13" t="str">
        <f>IF('Post-test'!I60="","",IF('Post-test'!I60=Calc!$H$7,1,0))</f>
        <v/>
      </c>
      <c r="AB94" s="13" t="str">
        <f>IF('Post-test'!J60="","",IF('Post-test'!J60=Calc!$H$8,1,0))</f>
        <v/>
      </c>
      <c r="AC94" s="13" t="str">
        <f>IF('Post-test'!K60="","",IF('Post-test'!K60=Calc!$H$9,1,0))</f>
        <v/>
      </c>
      <c r="AD94" s="13" t="str">
        <f>IF('Post-test'!L60="","",IF('Post-test'!L60=Calc!$H$10,1,0))</f>
        <v/>
      </c>
      <c r="AE94" s="13" t="str">
        <f>IF('Post-test'!M60="","",IF('Post-test'!M60=Calc!$H$11,1,0))</f>
        <v/>
      </c>
      <c r="AF94" s="13" t="str">
        <f>IF('Post-test'!N60="","",IF('Post-test'!N60=Calc!$H$12,1,0))</f>
        <v/>
      </c>
      <c r="AG94" s="13" t="str">
        <f>IF('Post-test'!O60="","",IF('Post-test'!O60=Calc!$H$13,1,0))</f>
        <v/>
      </c>
      <c r="AH94" s="13" t="str">
        <f>IF('Post-test'!P60="","",IF('Post-test'!P60=Calc!$H$14,1,0))</f>
        <v/>
      </c>
      <c r="AI94" s="13" t="str">
        <f>IF('Post-test'!Q60="","",IF('Post-test'!Q60=Calc!$H$15,1,0))</f>
        <v/>
      </c>
      <c r="AJ94" s="13" t="str">
        <f>IF('Post-test'!R60="","",IF('Post-test'!R60=Calc!$H$16,1,0))</f>
        <v/>
      </c>
      <c r="AK94" s="13" t="str">
        <f>IF('Post-test'!S60="","",IF('Post-test'!S60=Calc!$H$17,1,0))</f>
        <v/>
      </c>
    </row>
    <row r="95" spans="2:37" x14ac:dyDescent="0.3">
      <c r="B95" s="14"/>
      <c r="C95" s="14"/>
      <c r="D95" s="13" t="str">
        <f>IF('Pre-test'!E61="","",IF('Pre-test'!E61=Calc!$C$3,1,0))</f>
        <v/>
      </c>
      <c r="E95" s="13" t="str">
        <f>IF('Pre-test'!F61="","",IF('Pre-test'!F61=Calc!$C$4,1,0))</f>
        <v/>
      </c>
      <c r="F95" s="13" t="str">
        <f>IF('Pre-test'!G61="","",IF('Pre-test'!G61=Calc!$C$5,1,0))</f>
        <v/>
      </c>
      <c r="G95" s="13" t="str">
        <f>IF('Pre-test'!H61="","",IF('Pre-test'!H61=Calc!$C$6,1,0))</f>
        <v/>
      </c>
      <c r="H95" s="13" t="str">
        <f>IF('Pre-test'!I61="","",IF('Pre-test'!I61=Calc!$C$7,1,0))</f>
        <v/>
      </c>
      <c r="I95" s="13" t="str">
        <f>IF('Pre-test'!J61="","",IF('Pre-test'!J61=Calc!$C$8,1,0))</f>
        <v/>
      </c>
      <c r="J95" s="13" t="str">
        <f>IF('Pre-test'!K61="","",IF('Pre-test'!K61=Calc!$C$9,1,0))</f>
        <v/>
      </c>
      <c r="K95" s="13" t="str">
        <f>IF('Pre-test'!L61="","",IF('Pre-test'!L61=Calc!$C$10,1,0))</f>
        <v/>
      </c>
      <c r="L95" s="13" t="str">
        <f>IF('Pre-test'!M61="","",IF('Pre-test'!M61=Calc!$C$11,1,0))</f>
        <v/>
      </c>
      <c r="M95" s="13" t="str">
        <f>IF('Pre-test'!N61="","",IF('Pre-test'!N61=Calc!$C$12,1,0))</f>
        <v/>
      </c>
      <c r="N95" s="13" t="str">
        <f>IF('Pre-test'!O61="","",IF('Pre-test'!O61=Calc!$C$13,1,0))</f>
        <v/>
      </c>
      <c r="O95" s="13" t="str">
        <f>IF('Pre-test'!P61="","",IF('Pre-test'!P61=Calc!$C$14,1,0))</f>
        <v/>
      </c>
      <c r="P95" s="13" t="str">
        <f>IF('Pre-test'!Q61="","",IF('Pre-test'!Q61=Calc!$C$15,1,0))</f>
        <v/>
      </c>
      <c r="Q95" s="13" t="str">
        <f>IF('Pre-test'!R61="","",IF('Pre-test'!R61=Calc!$C$16,1,0))</f>
        <v/>
      </c>
      <c r="R95" s="13" t="str">
        <f>IF('Pre-test'!S61="","",IF('Pre-test'!S61=Calc!$C$17,1,0))</f>
        <v/>
      </c>
      <c r="U95" s="14"/>
      <c r="V95" s="14"/>
      <c r="W95" s="13" t="str">
        <f>IF('Post-test'!E61="","",IF('Post-test'!E61=Calc!$H$3,1,0))</f>
        <v/>
      </c>
      <c r="X95" s="13" t="str">
        <f>IF('Post-test'!F61="","",IF('Post-test'!F61=Calc!$H$4,1,0))</f>
        <v/>
      </c>
      <c r="Y95" s="13" t="str">
        <f>IF('Post-test'!G61="","",IF('Post-test'!G61=Calc!$H$5,1,0))</f>
        <v/>
      </c>
      <c r="Z95" s="13" t="str">
        <f>IF('Post-test'!H61="","",IF('Post-test'!H61=Calc!$H$6,1,0))</f>
        <v/>
      </c>
      <c r="AA95" s="13" t="str">
        <f>IF('Post-test'!I61="","",IF('Post-test'!I61=Calc!$H$7,1,0))</f>
        <v/>
      </c>
      <c r="AB95" s="13" t="str">
        <f>IF('Post-test'!J61="","",IF('Post-test'!J61=Calc!$H$8,1,0))</f>
        <v/>
      </c>
      <c r="AC95" s="13" t="str">
        <f>IF('Post-test'!K61="","",IF('Post-test'!K61=Calc!$H$9,1,0))</f>
        <v/>
      </c>
      <c r="AD95" s="13" t="str">
        <f>IF('Post-test'!L61="","",IF('Post-test'!L61=Calc!$H$10,1,0))</f>
        <v/>
      </c>
      <c r="AE95" s="13" t="str">
        <f>IF('Post-test'!M61="","",IF('Post-test'!M61=Calc!$H$11,1,0))</f>
        <v/>
      </c>
      <c r="AF95" s="13" t="str">
        <f>IF('Post-test'!N61="","",IF('Post-test'!N61=Calc!$H$12,1,0))</f>
        <v/>
      </c>
      <c r="AG95" s="13" t="str">
        <f>IF('Post-test'!O61="","",IF('Post-test'!O61=Calc!$H$13,1,0))</f>
        <v/>
      </c>
      <c r="AH95" s="13" t="str">
        <f>IF('Post-test'!P61="","",IF('Post-test'!P61=Calc!$H$14,1,0))</f>
        <v/>
      </c>
      <c r="AI95" s="13" t="str">
        <f>IF('Post-test'!Q61="","",IF('Post-test'!Q61=Calc!$H$15,1,0))</f>
        <v/>
      </c>
      <c r="AJ95" s="13" t="str">
        <f>IF('Post-test'!R61="","",IF('Post-test'!R61=Calc!$H$16,1,0))</f>
        <v/>
      </c>
      <c r="AK95" s="13" t="str">
        <f>IF('Post-test'!S61="","",IF('Post-test'!S61=Calc!$H$17,1,0))</f>
        <v/>
      </c>
    </row>
    <row r="96" spans="2:37" x14ac:dyDescent="0.3">
      <c r="B96" s="13"/>
      <c r="C96" s="13"/>
      <c r="D96" s="13" t="str">
        <f>IF('Pre-test'!E62="","",IF('Pre-test'!E62=Calc!$C$3,1,0))</f>
        <v/>
      </c>
      <c r="E96" s="13" t="str">
        <f>IF('Pre-test'!F62="","",IF('Pre-test'!F62=Calc!$C$4,1,0))</f>
        <v/>
      </c>
      <c r="F96" s="13" t="str">
        <f>IF('Pre-test'!G62="","",IF('Pre-test'!G62=Calc!$C$5,1,0))</f>
        <v/>
      </c>
      <c r="G96" s="13" t="str">
        <f>IF('Pre-test'!H62="","",IF('Pre-test'!H62=Calc!$C$6,1,0))</f>
        <v/>
      </c>
      <c r="H96" s="13" t="str">
        <f>IF('Pre-test'!I62="","",IF('Pre-test'!I62=Calc!$C$7,1,0))</f>
        <v/>
      </c>
      <c r="I96" s="13" t="str">
        <f>IF('Pre-test'!J62="","",IF('Pre-test'!J62=Calc!$C$8,1,0))</f>
        <v/>
      </c>
      <c r="J96" s="13" t="str">
        <f>IF('Pre-test'!K62="","",IF('Pre-test'!K62=Calc!$C$9,1,0))</f>
        <v/>
      </c>
      <c r="K96" s="13" t="str">
        <f>IF('Pre-test'!L62="","",IF('Pre-test'!L62=Calc!$C$10,1,0))</f>
        <v/>
      </c>
      <c r="L96" s="13" t="str">
        <f>IF('Pre-test'!M62="","",IF('Pre-test'!M62=Calc!$C$11,1,0))</f>
        <v/>
      </c>
      <c r="M96" s="13" t="str">
        <f>IF('Pre-test'!N62="","",IF('Pre-test'!N62=Calc!$C$12,1,0))</f>
        <v/>
      </c>
      <c r="N96" s="13" t="str">
        <f>IF('Pre-test'!O62="","",IF('Pre-test'!O62=Calc!$C$13,1,0))</f>
        <v/>
      </c>
      <c r="O96" s="13" t="str">
        <f>IF('Pre-test'!P62="","",IF('Pre-test'!P62=Calc!$C$14,1,0))</f>
        <v/>
      </c>
      <c r="P96" s="13" t="str">
        <f>IF('Pre-test'!Q62="","",IF('Pre-test'!Q62=Calc!$C$15,1,0))</f>
        <v/>
      </c>
      <c r="Q96" s="13" t="str">
        <f>IF('Pre-test'!R62="","",IF('Pre-test'!R62=Calc!$C$16,1,0))</f>
        <v/>
      </c>
      <c r="R96" s="13" t="str">
        <f>IF('Pre-test'!S62="","",IF('Pre-test'!S62=Calc!$C$17,1,0))</f>
        <v/>
      </c>
      <c r="U96" s="13"/>
      <c r="V96" s="13"/>
      <c r="W96" s="13" t="str">
        <f>IF('Post-test'!E62="","",IF('Post-test'!E62=Calc!$H$3,1,0))</f>
        <v/>
      </c>
      <c r="X96" s="13" t="str">
        <f>IF('Post-test'!F62="","",IF('Post-test'!F62=Calc!$H$4,1,0))</f>
        <v/>
      </c>
      <c r="Y96" s="13" t="str">
        <f>IF('Post-test'!G62="","",IF('Post-test'!G62=Calc!$H$5,1,0))</f>
        <v/>
      </c>
      <c r="Z96" s="13" t="str">
        <f>IF('Post-test'!H62="","",IF('Post-test'!H62=Calc!$H$6,1,0))</f>
        <v/>
      </c>
      <c r="AA96" s="13" t="str">
        <f>IF('Post-test'!I62="","",IF('Post-test'!I62=Calc!$H$7,1,0))</f>
        <v/>
      </c>
      <c r="AB96" s="13" t="str">
        <f>IF('Post-test'!J62="","",IF('Post-test'!J62=Calc!$H$8,1,0))</f>
        <v/>
      </c>
      <c r="AC96" s="13" t="str">
        <f>IF('Post-test'!K62="","",IF('Post-test'!K62=Calc!$H$9,1,0))</f>
        <v/>
      </c>
      <c r="AD96" s="13" t="str">
        <f>IF('Post-test'!L62="","",IF('Post-test'!L62=Calc!$H$10,1,0))</f>
        <v/>
      </c>
      <c r="AE96" s="13" t="str">
        <f>IF('Post-test'!M62="","",IF('Post-test'!M62=Calc!$H$11,1,0))</f>
        <v/>
      </c>
      <c r="AF96" s="13" t="str">
        <f>IF('Post-test'!N62="","",IF('Post-test'!N62=Calc!$H$12,1,0))</f>
        <v/>
      </c>
      <c r="AG96" s="13" t="str">
        <f>IF('Post-test'!O62="","",IF('Post-test'!O62=Calc!$H$13,1,0))</f>
        <v/>
      </c>
      <c r="AH96" s="13" t="str">
        <f>IF('Post-test'!P62="","",IF('Post-test'!P62=Calc!$H$14,1,0))</f>
        <v/>
      </c>
      <c r="AI96" s="13" t="str">
        <f>IF('Post-test'!Q62="","",IF('Post-test'!Q62=Calc!$H$15,1,0))</f>
        <v/>
      </c>
      <c r="AJ96" s="13" t="str">
        <f>IF('Post-test'!R62="","",IF('Post-test'!R62=Calc!$H$16,1,0))</f>
        <v/>
      </c>
      <c r="AK96" s="13" t="str">
        <f>IF('Post-test'!S62="","",IF('Post-test'!S62=Calc!$H$17,1,0))</f>
        <v/>
      </c>
    </row>
    <row r="97" spans="2:37" x14ac:dyDescent="0.3">
      <c r="B97" s="14"/>
      <c r="C97" s="14"/>
      <c r="D97" s="13" t="str">
        <f>IF('Pre-test'!E63="","",IF('Pre-test'!E63=Calc!$C$3,1,0))</f>
        <v/>
      </c>
      <c r="E97" s="13" t="str">
        <f>IF('Pre-test'!F63="","",IF('Pre-test'!F63=Calc!$C$4,1,0))</f>
        <v/>
      </c>
      <c r="F97" s="13" t="str">
        <f>IF('Pre-test'!G63="","",IF('Pre-test'!G63=Calc!$C$5,1,0))</f>
        <v/>
      </c>
      <c r="G97" s="13" t="str">
        <f>IF('Pre-test'!H63="","",IF('Pre-test'!H63=Calc!$C$6,1,0))</f>
        <v/>
      </c>
      <c r="H97" s="13" t="str">
        <f>IF('Pre-test'!I63="","",IF('Pre-test'!I63=Calc!$C$7,1,0))</f>
        <v/>
      </c>
      <c r="I97" s="13" t="str">
        <f>IF('Pre-test'!J63="","",IF('Pre-test'!J63=Calc!$C$8,1,0))</f>
        <v/>
      </c>
      <c r="J97" s="13" t="str">
        <f>IF('Pre-test'!K63="","",IF('Pre-test'!K63=Calc!$C$9,1,0))</f>
        <v/>
      </c>
      <c r="K97" s="13" t="str">
        <f>IF('Pre-test'!L63="","",IF('Pre-test'!L63=Calc!$C$10,1,0))</f>
        <v/>
      </c>
      <c r="L97" s="13" t="str">
        <f>IF('Pre-test'!M63="","",IF('Pre-test'!M63=Calc!$C$11,1,0))</f>
        <v/>
      </c>
      <c r="M97" s="13" t="str">
        <f>IF('Pre-test'!N63="","",IF('Pre-test'!N63=Calc!$C$12,1,0))</f>
        <v/>
      </c>
      <c r="N97" s="13" t="str">
        <f>IF('Pre-test'!O63="","",IF('Pre-test'!O63=Calc!$C$13,1,0))</f>
        <v/>
      </c>
      <c r="O97" s="13" t="str">
        <f>IF('Pre-test'!P63="","",IF('Pre-test'!P63=Calc!$C$14,1,0))</f>
        <v/>
      </c>
      <c r="P97" s="13" t="str">
        <f>IF('Pre-test'!Q63="","",IF('Pre-test'!Q63=Calc!$C$15,1,0))</f>
        <v/>
      </c>
      <c r="Q97" s="13" t="str">
        <f>IF('Pre-test'!R63="","",IF('Pre-test'!R63=Calc!$C$16,1,0))</f>
        <v/>
      </c>
      <c r="R97" s="13" t="str">
        <f>IF('Pre-test'!S63="","",IF('Pre-test'!S63=Calc!$C$17,1,0))</f>
        <v/>
      </c>
      <c r="U97" s="14"/>
      <c r="V97" s="14"/>
      <c r="W97" s="13" t="str">
        <f>IF('Post-test'!E63="","",IF('Post-test'!E63=Calc!$H$3,1,0))</f>
        <v/>
      </c>
      <c r="X97" s="13" t="str">
        <f>IF('Post-test'!F63="","",IF('Post-test'!F63=Calc!$H$4,1,0))</f>
        <v/>
      </c>
      <c r="Y97" s="13" t="str">
        <f>IF('Post-test'!G63="","",IF('Post-test'!G63=Calc!$H$5,1,0))</f>
        <v/>
      </c>
      <c r="Z97" s="13" t="str">
        <f>IF('Post-test'!H63="","",IF('Post-test'!H63=Calc!$H$6,1,0))</f>
        <v/>
      </c>
      <c r="AA97" s="13" t="str">
        <f>IF('Post-test'!I63="","",IF('Post-test'!I63=Calc!$H$7,1,0))</f>
        <v/>
      </c>
      <c r="AB97" s="13" t="str">
        <f>IF('Post-test'!J63="","",IF('Post-test'!J63=Calc!$H$8,1,0))</f>
        <v/>
      </c>
      <c r="AC97" s="13" t="str">
        <f>IF('Post-test'!K63="","",IF('Post-test'!K63=Calc!$H$9,1,0))</f>
        <v/>
      </c>
      <c r="AD97" s="13" t="str">
        <f>IF('Post-test'!L63="","",IF('Post-test'!L63=Calc!$H$10,1,0))</f>
        <v/>
      </c>
      <c r="AE97" s="13" t="str">
        <f>IF('Post-test'!M63="","",IF('Post-test'!M63=Calc!$H$11,1,0))</f>
        <v/>
      </c>
      <c r="AF97" s="13" t="str">
        <f>IF('Post-test'!N63="","",IF('Post-test'!N63=Calc!$H$12,1,0))</f>
        <v/>
      </c>
      <c r="AG97" s="13" t="str">
        <f>IF('Post-test'!O63="","",IF('Post-test'!O63=Calc!$H$13,1,0))</f>
        <v/>
      </c>
      <c r="AH97" s="13" t="str">
        <f>IF('Post-test'!P63="","",IF('Post-test'!P63=Calc!$H$14,1,0))</f>
        <v/>
      </c>
      <c r="AI97" s="13" t="str">
        <f>IF('Post-test'!Q63="","",IF('Post-test'!Q63=Calc!$H$15,1,0))</f>
        <v/>
      </c>
      <c r="AJ97" s="13" t="str">
        <f>IF('Post-test'!R63="","",IF('Post-test'!R63=Calc!$H$16,1,0))</f>
        <v/>
      </c>
      <c r="AK97" s="13" t="str">
        <f>IF('Post-test'!S63="","",IF('Post-test'!S63=Calc!$H$17,1,0))</f>
        <v/>
      </c>
    </row>
    <row r="98" spans="2:37" x14ac:dyDescent="0.3">
      <c r="B98" s="13"/>
      <c r="C98" s="13"/>
      <c r="D98" s="13" t="str">
        <f>IF('Pre-test'!E64="","",IF('Pre-test'!E64=Calc!$C$3,1,0))</f>
        <v/>
      </c>
      <c r="E98" s="13" t="str">
        <f>IF('Pre-test'!F64="","",IF('Pre-test'!F64=Calc!$C$4,1,0))</f>
        <v/>
      </c>
      <c r="F98" s="13" t="str">
        <f>IF('Pre-test'!G64="","",IF('Pre-test'!G64=Calc!$C$5,1,0))</f>
        <v/>
      </c>
      <c r="G98" s="13" t="str">
        <f>IF('Pre-test'!H64="","",IF('Pre-test'!H64=Calc!$C$6,1,0))</f>
        <v/>
      </c>
      <c r="H98" s="13" t="str">
        <f>IF('Pre-test'!I64="","",IF('Pre-test'!I64=Calc!$C$7,1,0))</f>
        <v/>
      </c>
      <c r="I98" s="13" t="str">
        <f>IF('Pre-test'!J64="","",IF('Pre-test'!J64=Calc!$C$8,1,0))</f>
        <v/>
      </c>
      <c r="J98" s="13" t="str">
        <f>IF('Pre-test'!K64="","",IF('Pre-test'!K64=Calc!$C$9,1,0))</f>
        <v/>
      </c>
      <c r="K98" s="13" t="str">
        <f>IF('Pre-test'!L64="","",IF('Pre-test'!L64=Calc!$C$10,1,0))</f>
        <v/>
      </c>
      <c r="L98" s="13" t="str">
        <f>IF('Pre-test'!M64="","",IF('Pre-test'!M64=Calc!$C$11,1,0))</f>
        <v/>
      </c>
      <c r="M98" s="13" t="str">
        <f>IF('Pre-test'!N64="","",IF('Pre-test'!N64=Calc!$C$12,1,0))</f>
        <v/>
      </c>
      <c r="N98" s="13" t="str">
        <f>IF('Pre-test'!O64="","",IF('Pre-test'!O64=Calc!$C$13,1,0))</f>
        <v/>
      </c>
      <c r="O98" s="13" t="str">
        <f>IF('Pre-test'!P64="","",IF('Pre-test'!P64=Calc!$C$14,1,0))</f>
        <v/>
      </c>
      <c r="P98" s="13" t="str">
        <f>IF('Pre-test'!Q64="","",IF('Pre-test'!Q64=Calc!$C$15,1,0))</f>
        <v/>
      </c>
      <c r="Q98" s="13" t="str">
        <f>IF('Pre-test'!R64="","",IF('Pre-test'!R64=Calc!$C$16,1,0))</f>
        <v/>
      </c>
      <c r="R98" s="13" t="str">
        <f>IF('Pre-test'!S64="","",IF('Pre-test'!S64=Calc!$C$17,1,0))</f>
        <v/>
      </c>
      <c r="U98" s="13"/>
      <c r="V98" s="13"/>
      <c r="W98" s="13" t="str">
        <f>IF('Post-test'!E64="","",IF('Post-test'!E64=Calc!$H$3,1,0))</f>
        <v/>
      </c>
      <c r="X98" s="13" t="str">
        <f>IF('Post-test'!F64="","",IF('Post-test'!F64=Calc!$H$4,1,0))</f>
        <v/>
      </c>
      <c r="Y98" s="13" t="str">
        <f>IF('Post-test'!G64="","",IF('Post-test'!G64=Calc!$H$5,1,0))</f>
        <v/>
      </c>
      <c r="Z98" s="13" t="str">
        <f>IF('Post-test'!H64="","",IF('Post-test'!H64=Calc!$H$6,1,0))</f>
        <v/>
      </c>
      <c r="AA98" s="13" t="str">
        <f>IF('Post-test'!I64="","",IF('Post-test'!I64=Calc!$H$7,1,0))</f>
        <v/>
      </c>
      <c r="AB98" s="13" t="str">
        <f>IF('Post-test'!J64="","",IF('Post-test'!J64=Calc!$H$8,1,0))</f>
        <v/>
      </c>
      <c r="AC98" s="13" t="str">
        <f>IF('Post-test'!K64="","",IF('Post-test'!K64=Calc!$H$9,1,0))</f>
        <v/>
      </c>
      <c r="AD98" s="13" t="str">
        <f>IF('Post-test'!L64="","",IF('Post-test'!L64=Calc!$H$10,1,0))</f>
        <v/>
      </c>
      <c r="AE98" s="13" t="str">
        <f>IF('Post-test'!M64="","",IF('Post-test'!M64=Calc!$H$11,1,0))</f>
        <v/>
      </c>
      <c r="AF98" s="13" t="str">
        <f>IF('Post-test'!N64="","",IF('Post-test'!N64=Calc!$H$12,1,0))</f>
        <v/>
      </c>
      <c r="AG98" s="13" t="str">
        <f>IF('Post-test'!O64="","",IF('Post-test'!O64=Calc!$H$13,1,0))</f>
        <v/>
      </c>
      <c r="AH98" s="13" t="str">
        <f>IF('Post-test'!P64="","",IF('Post-test'!P64=Calc!$H$14,1,0))</f>
        <v/>
      </c>
      <c r="AI98" s="13" t="str">
        <f>IF('Post-test'!Q64="","",IF('Post-test'!Q64=Calc!$H$15,1,0))</f>
        <v/>
      </c>
      <c r="AJ98" s="13" t="str">
        <f>IF('Post-test'!R64="","",IF('Post-test'!R64=Calc!$H$16,1,0))</f>
        <v/>
      </c>
      <c r="AK98" s="13" t="str">
        <f>IF('Post-test'!S64="","",IF('Post-test'!S64=Calc!$H$17,1,0))</f>
        <v/>
      </c>
    </row>
    <row r="99" spans="2:37" x14ac:dyDescent="0.3">
      <c r="B99" s="14"/>
      <c r="C99" s="14"/>
      <c r="D99" s="13" t="str">
        <f>IF('Pre-test'!E65="","",IF('Pre-test'!E65=Calc!$C$3,1,0))</f>
        <v/>
      </c>
      <c r="E99" s="13" t="str">
        <f>IF('Pre-test'!F65="","",IF('Pre-test'!F65=Calc!$C$4,1,0))</f>
        <v/>
      </c>
      <c r="F99" s="13" t="str">
        <f>IF('Pre-test'!G65="","",IF('Pre-test'!G65=Calc!$C$5,1,0))</f>
        <v/>
      </c>
      <c r="G99" s="13" t="str">
        <f>IF('Pre-test'!H65="","",IF('Pre-test'!H65=Calc!$C$6,1,0))</f>
        <v/>
      </c>
      <c r="H99" s="13" t="str">
        <f>IF('Pre-test'!I65="","",IF('Pre-test'!I65=Calc!$C$7,1,0))</f>
        <v/>
      </c>
      <c r="I99" s="13" t="str">
        <f>IF('Pre-test'!J65="","",IF('Pre-test'!J65=Calc!$C$8,1,0))</f>
        <v/>
      </c>
      <c r="J99" s="13" t="str">
        <f>IF('Pre-test'!K65="","",IF('Pre-test'!K65=Calc!$C$9,1,0))</f>
        <v/>
      </c>
      <c r="K99" s="13" t="str">
        <f>IF('Pre-test'!L65="","",IF('Pre-test'!L65=Calc!$C$10,1,0))</f>
        <v/>
      </c>
      <c r="L99" s="13" t="str">
        <f>IF('Pre-test'!M65="","",IF('Pre-test'!M65=Calc!$C$11,1,0))</f>
        <v/>
      </c>
      <c r="M99" s="13" t="str">
        <f>IF('Pre-test'!N65="","",IF('Pre-test'!N65=Calc!$C$12,1,0))</f>
        <v/>
      </c>
      <c r="N99" s="13" t="str">
        <f>IF('Pre-test'!O65="","",IF('Pre-test'!O65=Calc!$C$13,1,0))</f>
        <v/>
      </c>
      <c r="O99" s="13" t="str">
        <f>IF('Pre-test'!P65="","",IF('Pre-test'!P65=Calc!$C$14,1,0))</f>
        <v/>
      </c>
      <c r="P99" s="13" t="str">
        <f>IF('Pre-test'!Q65="","",IF('Pre-test'!Q65=Calc!$C$15,1,0))</f>
        <v/>
      </c>
      <c r="Q99" s="13" t="str">
        <f>IF('Pre-test'!R65="","",IF('Pre-test'!R65=Calc!$C$16,1,0))</f>
        <v/>
      </c>
      <c r="R99" s="13" t="str">
        <f>IF('Pre-test'!S65="","",IF('Pre-test'!S65=Calc!$C$17,1,0))</f>
        <v/>
      </c>
      <c r="U99" s="14"/>
      <c r="V99" s="14"/>
      <c r="W99" s="13" t="str">
        <f>IF('Post-test'!E65="","",IF('Post-test'!E65=Calc!$H$3,1,0))</f>
        <v/>
      </c>
      <c r="X99" s="13" t="str">
        <f>IF('Post-test'!F65="","",IF('Post-test'!F65=Calc!$H$4,1,0))</f>
        <v/>
      </c>
      <c r="Y99" s="13" t="str">
        <f>IF('Post-test'!G65="","",IF('Post-test'!G65=Calc!$H$5,1,0))</f>
        <v/>
      </c>
      <c r="Z99" s="13" t="str">
        <f>IF('Post-test'!H65="","",IF('Post-test'!H65=Calc!$H$6,1,0))</f>
        <v/>
      </c>
      <c r="AA99" s="13" t="str">
        <f>IF('Post-test'!I65="","",IF('Post-test'!I65=Calc!$H$7,1,0))</f>
        <v/>
      </c>
      <c r="AB99" s="13" t="str">
        <f>IF('Post-test'!J65="","",IF('Post-test'!J65=Calc!$H$8,1,0))</f>
        <v/>
      </c>
      <c r="AC99" s="13" t="str">
        <f>IF('Post-test'!K65="","",IF('Post-test'!K65=Calc!$H$9,1,0))</f>
        <v/>
      </c>
      <c r="AD99" s="13" t="str">
        <f>IF('Post-test'!L65="","",IF('Post-test'!L65=Calc!$H$10,1,0))</f>
        <v/>
      </c>
      <c r="AE99" s="13" t="str">
        <f>IF('Post-test'!M65="","",IF('Post-test'!M65=Calc!$H$11,1,0))</f>
        <v/>
      </c>
      <c r="AF99" s="13" t="str">
        <f>IF('Post-test'!N65="","",IF('Post-test'!N65=Calc!$H$12,1,0))</f>
        <v/>
      </c>
      <c r="AG99" s="13" t="str">
        <f>IF('Post-test'!O65="","",IF('Post-test'!O65=Calc!$H$13,1,0))</f>
        <v/>
      </c>
      <c r="AH99" s="13" t="str">
        <f>IF('Post-test'!P65="","",IF('Post-test'!P65=Calc!$H$14,1,0))</f>
        <v/>
      </c>
      <c r="AI99" s="13" t="str">
        <f>IF('Post-test'!Q65="","",IF('Post-test'!Q65=Calc!$H$15,1,0))</f>
        <v/>
      </c>
      <c r="AJ99" s="13" t="str">
        <f>IF('Post-test'!R65="","",IF('Post-test'!R65=Calc!$H$16,1,0))</f>
        <v/>
      </c>
      <c r="AK99" s="13" t="str">
        <f>IF('Post-test'!S65="","",IF('Post-test'!S65=Calc!$H$17,1,0))</f>
        <v/>
      </c>
    </row>
    <row r="100" spans="2:37" x14ac:dyDescent="0.3">
      <c r="B100" s="13"/>
      <c r="C100" s="13"/>
      <c r="D100" s="13" t="str">
        <f>IF('Pre-test'!E66="","",IF('Pre-test'!E66=Calc!$C$3,1,0))</f>
        <v/>
      </c>
      <c r="E100" s="13" t="str">
        <f>IF('Pre-test'!F66="","",IF('Pre-test'!F66=Calc!$C$4,1,0))</f>
        <v/>
      </c>
      <c r="F100" s="13" t="str">
        <f>IF('Pre-test'!G66="","",IF('Pre-test'!G66=Calc!$C$5,1,0))</f>
        <v/>
      </c>
      <c r="G100" s="13" t="str">
        <f>IF('Pre-test'!H66="","",IF('Pre-test'!H66=Calc!$C$6,1,0))</f>
        <v/>
      </c>
      <c r="H100" s="13" t="str">
        <f>IF('Pre-test'!I66="","",IF('Pre-test'!I66=Calc!$C$7,1,0))</f>
        <v/>
      </c>
      <c r="I100" s="13" t="str">
        <f>IF('Pre-test'!J66="","",IF('Pre-test'!J66=Calc!$C$8,1,0))</f>
        <v/>
      </c>
      <c r="J100" s="13" t="str">
        <f>IF('Pre-test'!K66="","",IF('Pre-test'!K66=Calc!$C$9,1,0))</f>
        <v/>
      </c>
      <c r="K100" s="13" t="str">
        <f>IF('Pre-test'!L66="","",IF('Pre-test'!L66=Calc!$C$10,1,0))</f>
        <v/>
      </c>
      <c r="L100" s="13" t="str">
        <f>IF('Pre-test'!M66="","",IF('Pre-test'!M66=Calc!$C$11,1,0))</f>
        <v/>
      </c>
      <c r="M100" s="13" t="str">
        <f>IF('Pre-test'!N66="","",IF('Pre-test'!N66=Calc!$C$12,1,0))</f>
        <v/>
      </c>
      <c r="N100" s="13" t="str">
        <f>IF('Pre-test'!O66="","",IF('Pre-test'!O66=Calc!$C$13,1,0))</f>
        <v/>
      </c>
      <c r="O100" s="13" t="str">
        <f>IF('Pre-test'!P66="","",IF('Pre-test'!P66=Calc!$C$14,1,0))</f>
        <v/>
      </c>
      <c r="P100" s="13" t="str">
        <f>IF('Pre-test'!Q66="","",IF('Pre-test'!Q66=Calc!$C$15,1,0))</f>
        <v/>
      </c>
      <c r="Q100" s="13" t="str">
        <f>IF('Pre-test'!R66="","",IF('Pre-test'!R66=Calc!$C$16,1,0))</f>
        <v/>
      </c>
      <c r="R100" s="13" t="str">
        <f>IF('Pre-test'!S66="","",IF('Pre-test'!S66=Calc!$C$17,1,0))</f>
        <v/>
      </c>
      <c r="U100" s="13"/>
      <c r="V100" s="13"/>
      <c r="W100" s="13" t="str">
        <f>IF('Post-test'!E66="","",IF('Post-test'!E66=Calc!$H$3,1,0))</f>
        <v/>
      </c>
      <c r="X100" s="13" t="str">
        <f>IF('Post-test'!F66="","",IF('Post-test'!F66=Calc!$H$4,1,0))</f>
        <v/>
      </c>
      <c r="Y100" s="13" t="str">
        <f>IF('Post-test'!G66="","",IF('Post-test'!G66=Calc!$H$5,1,0))</f>
        <v/>
      </c>
      <c r="Z100" s="13" t="str">
        <f>IF('Post-test'!H66="","",IF('Post-test'!H66=Calc!$H$6,1,0))</f>
        <v/>
      </c>
      <c r="AA100" s="13" t="str">
        <f>IF('Post-test'!I66="","",IF('Post-test'!I66=Calc!$H$7,1,0))</f>
        <v/>
      </c>
      <c r="AB100" s="13" t="str">
        <f>IF('Post-test'!J66="","",IF('Post-test'!J66=Calc!$H$8,1,0))</f>
        <v/>
      </c>
      <c r="AC100" s="13" t="str">
        <f>IF('Post-test'!K66="","",IF('Post-test'!K66=Calc!$H$9,1,0))</f>
        <v/>
      </c>
      <c r="AD100" s="13" t="str">
        <f>IF('Post-test'!L66="","",IF('Post-test'!L66=Calc!$H$10,1,0))</f>
        <v/>
      </c>
      <c r="AE100" s="13" t="str">
        <f>IF('Post-test'!M66="","",IF('Post-test'!M66=Calc!$H$11,1,0))</f>
        <v/>
      </c>
      <c r="AF100" s="13" t="str">
        <f>IF('Post-test'!N66="","",IF('Post-test'!N66=Calc!$H$12,1,0))</f>
        <v/>
      </c>
      <c r="AG100" s="13" t="str">
        <f>IF('Post-test'!O66="","",IF('Post-test'!O66=Calc!$H$13,1,0))</f>
        <v/>
      </c>
      <c r="AH100" s="13" t="str">
        <f>IF('Post-test'!P66="","",IF('Post-test'!P66=Calc!$H$14,1,0))</f>
        <v/>
      </c>
      <c r="AI100" s="13" t="str">
        <f>IF('Post-test'!Q66="","",IF('Post-test'!Q66=Calc!$H$15,1,0))</f>
        <v/>
      </c>
      <c r="AJ100" s="13" t="str">
        <f>IF('Post-test'!R66="","",IF('Post-test'!R66=Calc!$H$16,1,0))</f>
        <v/>
      </c>
      <c r="AK100" s="13" t="str">
        <f>IF('Post-test'!S66="","",IF('Post-test'!S66=Calc!$H$17,1,0))</f>
        <v/>
      </c>
    </row>
    <row r="101" spans="2:37" x14ac:dyDescent="0.3">
      <c r="B101" s="14"/>
      <c r="C101" s="14"/>
      <c r="D101" s="13" t="str">
        <f>IF('Pre-test'!E67="","",IF('Pre-test'!E67=Calc!$C$3,1,0))</f>
        <v/>
      </c>
      <c r="E101" s="13" t="str">
        <f>IF('Pre-test'!F67="","",IF('Pre-test'!F67=Calc!$C$4,1,0))</f>
        <v/>
      </c>
      <c r="F101" s="13" t="str">
        <f>IF('Pre-test'!G67="","",IF('Pre-test'!G67=Calc!$C$5,1,0))</f>
        <v/>
      </c>
      <c r="G101" s="13" t="str">
        <f>IF('Pre-test'!H67="","",IF('Pre-test'!H67=Calc!$C$6,1,0))</f>
        <v/>
      </c>
      <c r="H101" s="13" t="str">
        <f>IF('Pre-test'!I67="","",IF('Pre-test'!I67=Calc!$C$7,1,0))</f>
        <v/>
      </c>
      <c r="I101" s="13" t="str">
        <f>IF('Pre-test'!J67="","",IF('Pre-test'!J67=Calc!$C$8,1,0))</f>
        <v/>
      </c>
      <c r="J101" s="13" t="str">
        <f>IF('Pre-test'!K67="","",IF('Pre-test'!K67=Calc!$C$9,1,0))</f>
        <v/>
      </c>
      <c r="K101" s="13" t="str">
        <f>IF('Pre-test'!L67="","",IF('Pre-test'!L67=Calc!$C$10,1,0))</f>
        <v/>
      </c>
      <c r="L101" s="13" t="str">
        <f>IF('Pre-test'!M67="","",IF('Pre-test'!M67=Calc!$C$11,1,0))</f>
        <v/>
      </c>
      <c r="M101" s="13" t="str">
        <f>IF('Pre-test'!N67="","",IF('Pre-test'!N67=Calc!$C$12,1,0))</f>
        <v/>
      </c>
      <c r="N101" s="13" t="str">
        <f>IF('Pre-test'!O67="","",IF('Pre-test'!O67=Calc!$C$13,1,0))</f>
        <v/>
      </c>
      <c r="O101" s="13" t="str">
        <f>IF('Pre-test'!P67="","",IF('Pre-test'!P67=Calc!$C$14,1,0))</f>
        <v/>
      </c>
      <c r="P101" s="13" t="str">
        <f>IF('Pre-test'!Q67="","",IF('Pre-test'!Q67=Calc!$C$15,1,0))</f>
        <v/>
      </c>
      <c r="Q101" s="13" t="str">
        <f>IF('Pre-test'!R67="","",IF('Pre-test'!R67=Calc!$C$16,1,0))</f>
        <v/>
      </c>
      <c r="R101" s="13" t="str">
        <f>IF('Pre-test'!S67="","",IF('Pre-test'!S67=Calc!$C$17,1,0))</f>
        <v/>
      </c>
      <c r="U101" s="14"/>
      <c r="V101" s="14"/>
      <c r="W101" s="13" t="str">
        <f>IF('Post-test'!E67="","",IF('Post-test'!E67=Calc!$H$3,1,0))</f>
        <v/>
      </c>
      <c r="X101" s="13" t="str">
        <f>IF('Post-test'!F67="","",IF('Post-test'!F67=Calc!$H$4,1,0))</f>
        <v/>
      </c>
      <c r="Y101" s="13" t="str">
        <f>IF('Post-test'!G67="","",IF('Post-test'!G67=Calc!$H$5,1,0))</f>
        <v/>
      </c>
      <c r="Z101" s="13" t="str">
        <f>IF('Post-test'!H67="","",IF('Post-test'!H67=Calc!$H$6,1,0))</f>
        <v/>
      </c>
      <c r="AA101" s="13" t="str">
        <f>IF('Post-test'!I67="","",IF('Post-test'!I67=Calc!$H$7,1,0))</f>
        <v/>
      </c>
      <c r="AB101" s="13" t="str">
        <f>IF('Post-test'!J67="","",IF('Post-test'!J67=Calc!$H$8,1,0))</f>
        <v/>
      </c>
      <c r="AC101" s="13" t="str">
        <f>IF('Post-test'!K67="","",IF('Post-test'!K67=Calc!$H$9,1,0))</f>
        <v/>
      </c>
      <c r="AD101" s="13" t="str">
        <f>IF('Post-test'!L67="","",IF('Post-test'!L67=Calc!$H$10,1,0))</f>
        <v/>
      </c>
      <c r="AE101" s="13" t="str">
        <f>IF('Post-test'!M67="","",IF('Post-test'!M67=Calc!$H$11,1,0))</f>
        <v/>
      </c>
      <c r="AF101" s="13" t="str">
        <f>IF('Post-test'!N67="","",IF('Post-test'!N67=Calc!$H$12,1,0))</f>
        <v/>
      </c>
      <c r="AG101" s="13" t="str">
        <f>IF('Post-test'!O67="","",IF('Post-test'!O67=Calc!$H$13,1,0))</f>
        <v/>
      </c>
      <c r="AH101" s="13" t="str">
        <f>IF('Post-test'!P67="","",IF('Post-test'!P67=Calc!$H$14,1,0))</f>
        <v/>
      </c>
      <c r="AI101" s="13" t="str">
        <f>IF('Post-test'!Q67="","",IF('Post-test'!Q67=Calc!$H$15,1,0))</f>
        <v/>
      </c>
      <c r="AJ101" s="13" t="str">
        <f>IF('Post-test'!R67="","",IF('Post-test'!R67=Calc!$H$16,1,0))</f>
        <v/>
      </c>
      <c r="AK101" s="13" t="str">
        <f>IF('Post-test'!S67="","",IF('Post-test'!S67=Calc!$H$17,1,0))</f>
        <v/>
      </c>
    </row>
    <row r="102" spans="2:37" x14ac:dyDescent="0.3">
      <c r="B102" s="13"/>
      <c r="C102" s="13"/>
      <c r="D102" s="13" t="str">
        <f>IF('Pre-test'!E68="","",IF('Pre-test'!E68=Calc!$C$3,1,0))</f>
        <v/>
      </c>
      <c r="E102" s="13" t="str">
        <f>IF('Pre-test'!F68="","",IF('Pre-test'!F68=Calc!$C$4,1,0))</f>
        <v/>
      </c>
      <c r="F102" s="13" t="str">
        <f>IF('Pre-test'!G68="","",IF('Pre-test'!G68=Calc!$C$5,1,0))</f>
        <v/>
      </c>
      <c r="G102" s="13" t="str">
        <f>IF('Pre-test'!H68="","",IF('Pre-test'!H68=Calc!$C$6,1,0))</f>
        <v/>
      </c>
      <c r="H102" s="13" t="str">
        <f>IF('Pre-test'!I68="","",IF('Pre-test'!I68=Calc!$C$7,1,0))</f>
        <v/>
      </c>
      <c r="I102" s="13" t="str">
        <f>IF('Pre-test'!J68="","",IF('Pre-test'!J68=Calc!$C$8,1,0))</f>
        <v/>
      </c>
      <c r="J102" s="13" t="str">
        <f>IF('Pre-test'!K68="","",IF('Pre-test'!K68=Calc!$C$9,1,0))</f>
        <v/>
      </c>
      <c r="K102" s="13" t="str">
        <f>IF('Pre-test'!L68="","",IF('Pre-test'!L68=Calc!$C$10,1,0))</f>
        <v/>
      </c>
      <c r="L102" s="13" t="str">
        <f>IF('Pre-test'!M68="","",IF('Pre-test'!M68=Calc!$C$11,1,0))</f>
        <v/>
      </c>
      <c r="M102" s="13" t="str">
        <f>IF('Pre-test'!N68="","",IF('Pre-test'!N68=Calc!$C$12,1,0))</f>
        <v/>
      </c>
      <c r="N102" s="13" t="str">
        <f>IF('Pre-test'!O68="","",IF('Pre-test'!O68=Calc!$C$13,1,0))</f>
        <v/>
      </c>
      <c r="O102" s="13" t="str">
        <f>IF('Pre-test'!P68="","",IF('Pre-test'!P68=Calc!$C$14,1,0))</f>
        <v/>
      </c>
      <c r="P102" s="13" t="str">
        <f>IF('Pre-test'!Q68="","",IF('Pre-test'!Q68=Calc!$C$15,1,0))</f>
        <v/>
      </c>
      <c r="Q102" s="13" t="str">
        <f>IF('Pre-test'!R68="","",IF('Pre-test'!R68=Calc!$C$16,1,0))</f>
        <v/>
      </c>
      <c r="R102" s="13" t="str">
        <f>IF('Pre-test'!S68="","",IF('Pre-test'!S68=Calc!$C$17,1,0))</f>
        <v/>
      </c>
      <c r="U102" s="13"/>
      <c r="V102" s="13"/>
      <c r="W102" s="13" t="str">
        <f>IF('Post-test'!E68="","",IF('Post-test'!E68=Calc!$H$3,1,0))</f>
        <v/>
      </c>
      <c r="X102" s="13" t="str">
        <f>IF('Post-test'!F68="","",IF('Post-test'!F68=Calc!$H$4,1,0))</f>
        <v/>
      </c>
      <c r="Y102" s="13" t="str">
        <f>IF('Post-test'!G68="","",IF('Post-test'!G68=Calc!$H$5,1,0))</f>
        <v/>
      </c>
      <c r="Z102" s="13" t="str">
        <f>IF('Post-test'!H68="","",IF('Post-test'!H68=Calc!$H$6,1,0))</f>
        <v/>
      </c>
      <c r="AA102" s="13" t="str">
        <f>IF('Post-test'!I68="","",IF('Post-test'!I68=Calc!$H$7,1,0))</f>
        <v/>
      </c>
      <c r="AB102" s="13" t="str">
        <f>IF('Post-test'!J68="","",IF('Post-test'!J68=Calc!$H$8,1,0))</f>
        <v/>
      </c>
      <c r="AC102" s="13" t="str">
        <f>IF('Post-test'!K68="","",IF('Post-test'!K68=Calc!$H$9,1,0))</f>
        <v/>
      </c>
      <c r="AD102" s="13" t="str">
        <f>IF('Post-test'!L68="","",IF('Post-test'!L68=Calc!$H$10,1,0))</f>
        <v/>
      </c>
      <c r="AE102" s="13" t="str">
        <f>IF('Post-test'!M68="","",IF('Post-test'!M68=Calc!$H$11,1,0))</f>
        <v/>
      </c>
      <c r="AF102" s="13" t="str">
        <f>IF('Post-test'!N68="","",IF('Post-test'!N68=Calc!$H$12,1,0))</f>
        <v/>
      </c>
      <c r="AG102" s="13" t="str">
        <f>IF('Post-test'!O68="","",IF('Post-test'!O68=Calc!$H$13,1,0))</f>
        <v/>
      </c>
      <c r="AH102" s="13" t="str">
        <f>IF('Post-test'!P68="","",IF('Post-test'!P68=Calc!$H$14,1,0))</f>
        <v/>
      </c>
      <c r="AI102" s="13" t="str">
        <f>IF('Post-test'!Q68="","",IF('Post-test'!Q68=Calc!$H$15,1,0))</f>
        <v/>
      </c>
      <c r="AJ102" s="13" t="str">
        <f>IF('Post-test'!R68="","",IF('Post-test'!R68=Calc!$H$16,1,0))</f>
        <v/>
      </c>
      <c r="AK102" s="13" t="str">
        <f>IF('Post-test'!S68="","",IF('Post-test'!S68=Calc!$H$17,1,0))</f>
        <v/>
      </c>
    </row>
    <row r="103" spans="2:37" x14ac:dyDescent="0.3">
      <c r="B103" s="14"/>
      <c r="C103" s="14"/>
      <c r="D103" s="13" t="str">
        <f>IF('Pre-test'!E69="","",IF('Pre-test'!E69=Calc!$C$3,1,0))</f>
        <v/>
      </c>
      <c r="E103" s="13" t="str">
        <f>IF('Pre-test'!F69="","",IF('Pre-test'!F69=Calc!$C$4,1,0))</f>
        <v/>
      </c>
      <c r="F103" s="13" t="str">
        <f>IF('Pre-test'!G69="","",IF('Pre-test'!G69=Calc!$C$5,1,0))</f>
        <v/>
      </c>
      <c r="G103" s="13" t="str">
        <f>IF('Pre-test'!H69="","",IF('Pre-test'!H69=Calc!$C$6,1,0))</f>
        <v/>
      </c>
      <c r="H103" s="13" t="str">
        <f>IF('Pre-test'!I69="","",IF('Pre-test'!I69=Calc!$C$7,1,0))</f>
        <v/>
      </c>
      <c r="I103" s="13" t="str">
        <f>IF('Pre-test'!J69="","",IF('Pre-test'!J69=Calc!$C$8,1,0))</f>
        <v/>
      </c>
      <c r="J103" s="13" t="str">
        <f>IF('Pre-test'!K69="","",IF('Pre-test'!K69=Calc!$C$9,1,0))</f>
        <v/>
      </c>
      <c r="K103" s="13" t="str">
        <f>IF('Pre-test'!L69="","",IF('Pre-test'!L69=Calc!$C$10,1,0))</f>
        <v/>
      </c>
      <c r="L103" s="13" t="str">
        <f>IF('Pre-test'!M69="","",IF('Pre-test'!M69=Calc!$C$11,1,0))</f>
        <v/>
      </c>
      <c r="M103" s="13" t="str">
        <f>IF('Pre-test'!N69="","",IF('Pre-test'!N69=Calc!$C$12,1,0))</f>
        <v/>
      </c>
      <c r="N103" s="13" t="str">
        <f>IF('Pre-test'!O69="","",IF('Pre-test'!O69=Calc!$C$13,1,0))</f>
        <v/>
      </c>
      <c r="O103" s="13" t="str">
        <f>IF('Pre-test'!P69="","",IF('Pre-test'!P69=Calc!$C$14,1,0))</f>
        <v/>
      </c>
      <c r="P103" s="13" t="str">
        <f>IF('Pre-test'!Q69="","",IF('Pre-test'!Q69=Calc!$C$15,1,0))</f>
        <v/>
      </c>
      <c r="Q103" s="13" t="str">
        <f>IF('Pre-test'!R69="","",IF('Pre-test'!R69=Calc!$C$16,1,0))</f>
        <v/>
      </c>
      <c r="R103" s="13" t="str">
        <f>IF('Pre-test'!S69="","",IF('Pre-test'!S69=Calc!$C$17,1,0))</f>
        <v/>
      </c>
      <c r="U103" s="14"/>
      <c r="V103" s="14"/>
      <c r="W103" s="13" t="str">
        <f>IF('Post-test'!E69="","",IF('Post-test'!E69=Calc!$H$3,1,0))</f>
        <v/>
      </c>
      <c r="X103" s="13" t="str">
        <f>IF('Post-test'!F69="","",IF('Post-test'!F69=Calc!$H$4,1,0))</f>
        <v/>
      </c>
      <c r="Y103" s="13" t="str">
        <f>IF('Post-test'!G69="","",IF('Post-test'!G69=Calc!$H$5,1,0))</f>
        <v/>
      </c>
      <c r="Z103" s="13" t="str">
        <f>IF('Post-test'!H69="","",IF('Post-test'!H69=Calc!$H$6,1,0))</f>
        <v/>
      </c>
      <c r="AA103" s="13" t="str">
        <f>IF('Post-test'!I69="","",IF('Post-test'!I69=Calc!$H$7,1,0))</f>
        <v/>
      </c>
      <c r="AB103" s="13" t="str">
        <f>IF('Post-test'!J69="","",IF('Post-test'!J69=Calc!$H$8,1,0))</f>
        <v/>
      </c>
      <c r="AC103" s="13" t="str">
        <f>IF('Post-test'!K69="","",IF('Post-test'!K69=Calc!$H$9,1,0))</f>
        <v/>
      </c>
      <c r="AD103" s="13" t="str">
        <f>IF('Post-test'!L69="","",IF('Post-test'!L69=Calc!$H$10,1,0))</f>
        <v/>
      </c>
      <c r="AE103" s="13" t="str">
        <f>IF('Post-test'!M69="","",IF('Post-test'!M69=Calc!$H$11,1,0))</f>
        <v/>
      </c>
      <c r="AF103" s="13" t="str">
        <f>IF('Post-test'!N69="","",IF('Post-test'!N69=Calc!$H$12,1,0))</f>
        <v/>
      </c>
      <c r="AG103" s="13" t="str">
        <f>IF('Post-test'!O69="","",IF('Post-test'!O69=Calc!$H$13,1,0))</f>
        <v/>
      </c>
      <c r="AH103" s="13" t="str">
        <f>IF('Post-test'!P69="","",IF('Post-test'!P69=Calc!$H$14,1,0))</f>
        <v/>
      </c>
      <c r="AI103" s="13" t="str">
        <f>IF('Post-test'!Q69="","",IF('Post-test'!Q69=Calc!$H$15,1,0))</f>
        <v/>
      </c>
      <c r="AJ103" s="13" t="str">
        <f>IF('Post-test'!R69="","",IF('Post-test'!R69=Calc!$H$16,1,0))</f>
        <v/>
      </c>
      <c r="AK103" s="13" t="str">
        <f>IF('Post-test'!S69="","",IF('Post-test'!S69=Calc!$H$17,1,0))</f>
        <v/>
      </c>
    </row>
    <row r="104" spans="2:37" x14ac:dyDescent="0.3">
      <c r="B104" s="13"/>
      <c r="C104" s="13"/>
      <c r="D104" s="13" t="str">
        <f>IF('Pre-test'!E70="","",IF('Pre-test'!E70=Calc!$C$3,1,0))</f>
        <v/>
      </c>
      <c r="E104" s="13" t="str">
        <f>IF('Pre-test'!F70="","",IF('Pre-test'!F70=Calc!$C$4,1,0))</f>
        <v/>
      </c>
      <c r="F104" s="13" t="str">
        <f>IF('Pre-test'!G70="","",IF('Pre-test'!G70=Calc!$C$5,1,0))</f>
        <v/>
      </c>
      <c r="G104" s="13" t="str">
        <f>IF('Pre-test'!H70="","",IF('Pre-test'!H70=Calc!$C$6,1,0))</f>
        <v/>
      </c>
      <c r="H104" s="13" t="str">
        <f>IF('Pre-test'!I70="","",IF('Pre-test'!I70=Calc!$C$7,1,0))</f>
        <v/>
      </c>
      <c r="I104" s="13" t="str">
        <f>IF('Pre-test'!J70="","",IF('Pre-test'!J70=Calc!$C$8,1,0))</f>
        <v/>
      </c>
      <c r="J104" s="13" t="str">
        <f>IF('Pre-test'!K70="","",IF('Pre-test'!K70=Calc!$C$9,1,0))</f>
        <v/>
      </c>
      <c r="K104" s="13" t="str">
        <f>IF('Pre-test'!L70="","",IF('Pre-test'!L70=Calc!$C$10,1,0))</f>
        <v/>
      </c>
      <c r="L104" s="13" t="str">
        <f>IF('Pre-test'!M70="","",IF('Pre-test'!M70=Calc!$C$11,1,0))</f>
        <v/>
      </c>
      <c r="M104" s="13" t="str">
        <f>IF('Pre-test'!N70="","",IF('Pre-test'!N70=Calc!$C$12,1,0))</f>
        <v/>
      </c>
      <c r="N104" s="13" t="str">
        <f>IF('Pre-test'!O70="","",IF('Pre-test'!O70=Calc!$C$13,1,0))</f>
        <v/>
      </c>
      <c r="O104" s="13" t="str">
        <f>IF('Pre-test'!P70="","",IF('Pre-test'!P70=Calc!$C$14,1,0))</f>
        <v/>
      </c>
      <c r="P104" s="13" t="str">
        <f>IF('Pre-test'!Q70="","",IF('Pre-test'!Q70=Calc!$C$15,1,0))</f>
        <v/>
      </c>
      <c r="Q104" s="13" t="str">
        <f>IF('Pre-test'!R70="","",IF('Pre-test'!R70=Calc!$C$16,1,0))</f>
        <v/>
      </c>
      <c r="R104" s="13" t="str">
        <f>IF('Pre-test'!S70="","",IF('Pre-test'!S70=Calc!$C$17,1,0))</f>
        <v/>
      </c>
      <c r="U104" s="13"/>
      <c r="V104" s="13"/>
      <c r="W104" s="13" t="str">
        <f>IF('Post-test'!E70="","",IF('Post-test'!E70=Calc!$H$3,1,0))</f>
        <v/>
      </c>
      <c r="X104" s="13" t="str">
        <f>IF('Post-test'!F70="","",IF('Post-test'!F70=Calc!$H$4,1,0))</f>
        <v/>
      </c>
      <c r="Y104" s="13" t="str">
        <f>IF('Post-test'!G70="","",IF('Post-test'!G70=Calc!$H$5,1,0))</f>
        <v/>
      </c>
      <c r="Z104" s="13" t="str">
        <f>IF('Post-test'!H70="","",IF('Post-test'!H70=Calc!$H$6,1,0))</f>
        <v/>
      </c>
      <c r="AA104" s="13" t="str">
        <f>IF('Post-test'!I70="","",IF('Post-test'!I70=Calc!$H$7,1,0))</f>
        <v/>
      </c>
      <c r="AB104" s="13" t="str">
        <f>IF('Post-test'!J70="","",IF('Post-test'!J70=Calc!$H$8,1,0))</f>
        <v/>
      </c>
      <c r="AC104" s="13" t="str">
        <f>IF('Post-test'!K70="","",IF('Post-test'!K70=Calc!$H$9,1,0))</f>
        <v/>
      </c>
      <c r="AD104" s="13" t="str">
        <f>IF('Post-test'!L70="","",IF('Post-test'!L70=Calc!$H$10,1,0))</f>
        <v/>
      </c>
      <c r="AE104" s="13" t="str">
        <f>IF('Post-test'!M70="","",IF('Post-test'!M70=Calc!$H$11,1,0))</f>
        <v/>
      </c>
      <c r="AF104" s="13" t="str">
        <f>IF('Post-test'!N70="","",IF('Post-test'!N70=Calc!$H$12,1,0))</f>
        <v/>
      </c>
      <c r="AG104" s="13" t="str">
        <f>IF('Post-test'!O70="","",IF('Post-test'!O70=Calc!$H$13,1,0))</f>
        <v/>
      </c>
      <c r="AH104" s="13" t="str">
        <f>IF('Post-test'!P70="","",IF('Post-test'!P70=Calc!$H$14,1,0))</f>
        <v/>
      </c>
      <c r="AI104" s="13" t="str">
        <f>IF('Post-test'!Q70="","",IF('Post-test'!Q70=Calc!$H$15,1,0))</f>
        <v/>
      </c>
      <c r="AJ104" s="13" t="str">
        <f>IF('Post-test'!R70="","",IF('Post-test'!R70=Calc!$H$16,1,0))</f>
        <v/>
      </c>
      <c r="AK104" s="13" t="str">
        <f>IF('Post-test'!S70="","",IF('Post-test'!S70=Calc!$H$17,1,0))</f>
        <v/>
      </c>
    </row>
    <row r="105" spans="2:37" x14ac:dyDescent="0.3">
      <c r="B105" s="14"/>
      <c r="C105" s="14"/>
      <c r="D105" s="13" t="str">
        <f>IF('Pre-test'!E71="","",IF('Pre-test'!E71=Calc!$C$3,1,0))</f>
        <v/>
      </c>
      <c r="E105" s="13" t="str">
        <f>IF('Pre-test'!F71="","",IF('Pre-test'!F71=Calc!$C$4,1,0))</f>
        <v/>
      </c>
      <c r="F105" s="13" t="str">
        <f>IF('Pre-test'!G71="","",IF('Pre-test'!G71=Calc!$C$5,1,0))</f>
        <v/>
      </c>
      <c r="G105" s="13" t="str">
        <f>IF('Pre-test'!H71="","",IF('Pre-test'!H71=Calc!$C$6,1,0))</f>
        <v/>
      </c>
      <c r="H105" s="13" t="str">
        <f>IF('Pre-test'!I71="","",IF('Pre-test'!I71=Calc!$C$7,1,0))</f>
        <v/>
      </c>
      <c r="I105" s="13" t="str">
        <f>IF('Pre-test'!J71="","",IF('Pre-test'!J71=Calc!$C$8,1,0))</f>
        <v/>
      </c>
      <c r="J105" s="13" t="str">
        <f>IF('Pre-test'!K71="","",IF('Pre-test'!K71=Calc!$C$9,1,0))</f>
        <v/>
      </c>
      <c r="K105" s="13" t="str">
        <f>IF('Pre-test'!L71="","",IF('Pre-test'!L71=Calc!$C$10,1,0))</f>
        <v/>
      </c>
      <c r="L105" s="13" t="str">
        <f>IF('Pre-test'!M71="","",IF('Pre-test'!M71=Calc!$C$11,1,0))</f>
        <v/>
      </c>
      <c r="M105" s="13" t="str">
        <f>IF('Pre-test'!N71="","",IF('Pre-test'!N71=Calc!$C$12,1,0))</f>
        <v/>
      </c>
      <c r="N105" s="13" t="str">
        <f>IF('Pre-test'!O71="","",IF('Pre-test'!O71=Calc!$C$13,1,0))</f>
        <v/>
      </c>
      <c r="O105" s="13" t="str">
        <f>IF('Pre-test'!P71="","",IF('Pre-test'!P71=Calc!$C$14,1,0))</f>
        <v/>
      </c>
      <c r="P105" s="13" t="str">
        <f>IF('Pre-test'!Q71="","",IF('Pre-test'!Q71=Calc!$C$15,1,0))</f>
        <v/>
      </c>
      <c r="Q105" s="13" t="str">
        <f>IF('Pre-test'!R71="","",IF('Pre-test'!R71=Calc!$C$16,1,0))</f>
        <v/>
      </c>
      <c r="R105" s="13" t="str">
        <f>IF('Pre-test'!S71="","",IF('Pre-test'!S71=Calc!$C$17,1,0))</f>
        <v/>
      </c>
      <c r="U105" s="14"/>
      <c r="V105" s="14"/>
      <c r="W105" s="13" t="str">
        <f>IF('Post-test'!E71="","",IF('Post-test'!E71=Calc!$H$3,1,0))</f>
        <v/>
      </c>
      <c r="X105" s="13" t="str">
        <f>IF('Post-test'!F71="","",IF('Post-test'!F71=Calc!$H$4,1,0))</f>
        <v/>
      </c>
      <c r="Y105" s="13" t="str">
        <f>IF('Post-test'!G71="","",IF('Post-test'!G71=Calc!$H$5,1,0))</f>
        <v/>
      </c>
      <c r="Z105" s="13" t="str">
        <f>IF('Post-test'!H71="","",IF('Post-test'!H71=Calc!$H$6,1,0))</f>
        <v/>
      </c>
      <c r="AA105" s="13" t="str">
        <f>IF('Post-test'!I71="","",IF('Post-test'!I71=Calc!$H$7,1,0))</f>
        <v/>
      </c>
      <c r="AB105" s="13" t="str">
        <f>IF('Post-test'!J71="","",IF('Post-test'!J71=Calc!$H$8,1,0))</f>
        <v/>
      </c>
      <c r="AC105" s="13" t="str">
        <f>IF('Post-test'!K71="","",IF('Post-test'!K71=Calc!$H$9,1,0))</f>
        <v/>
      </c>
      <c r="AD105" s="13" t="str">
        <f>IF('Post-test'!L71="","",IF('Post-test'!L71=Calc!$H$10,1,0))</f>
        <v/>
      </c>
      <c r="AE105" s="13" t="str">
        <f>IF('Post-test'!M71="","",IF('Post-test'!M71=Calc!$H$11,1,0))</f>
        <v/>
      </c>
      <c r="AF105" s="13" t="str">
        <f>IF('Post-test'!N71="","",IF('Post-test'!N71=Calc!$H$12,1,0))</f>
        <v/>
      </c>
      <c r="AG105" s="13" t="str">
        <f>IF('Post-test'!O71="","",IF('Post-test'!O71=Calc!$H$13,1,0))</f>
        <v/>
      </c>
      <c r="AH105" s="13" t="str">
        <f>IF('Post-test'!P71="","",IF('Post-test'!P71=Calc!$H$14,1,0))</f>
        <v/>
      </c>
      <c r="AI105" s="13" t="str">
        <f>IF('Post-test'!Q71="","",IF('Post-test'!Q71=Calc!$H$15,1,0))</f>
        <v/>
      </c>
      <c r="AJ105" s="13" t="str">
        <f>IF('Post-test'!R71="","",IF('Post-test'!R71=Calc!$H$16,1,0))</f>
        <v/>
      </c>
      <c r="AK105" s="13" t="str">
        <f>IF('Post-test'!S71="","",IF('Post-test'!S71=Calc!$H$17,1,0))</f>
        <v/>
      </c>
    </row>
    <row r="106" spans="2:37" x14ac:dyDescent="0.3">
      <c r="B106" s="13"/>
      <c r="C106" s="13"/>
      <c r="D106" s="13" t="str">
        <f>IF('Pre-test'!E72="","",IF('Pre-test'!E72=Calc!$C$3,1,0))</f>
        <v/>
      </c>
      <c r="E106" s="13" t="str">
        <f>IF('Pre-test'!F72="","",IF('Pre-test'!F72=Calc!$C$4,1,0))</f>
        <v/>
      </c>
      <c r="F106" s="13" t="str">
        <f>IF('Pre-test'!G72="","",IF('Pre-test'!G72=Calc!$C$5,1,0))</f>
        <v/>
      </c>
      <c r="G106" s="13" t="str">
        <f>IF('Pre-test'!H72="","",IF('Pre-test'!H72=Calc!$C$6,1,0))</f>
        <v/>
      </c>
      <c r="H106" s="13" t="str">
        <f>IF('Pre-test'!I72="","",IF('Pre-test'!I72=Calc!$C$7,1,0))</f>
        <v/>
      </c>
      <c r="I106" s="13" t="str">
        <f>IF('Pre-test'!J72="","",IF('Pre-test'!J72=Calc!$C$8,1,0))</f>
        <v/>
      </c>
      <c r="J106" s="13" t="str">
        <f>IF('Pre-test'!K72="","",IF('Pre-test'!K72=Calc!$C$9,1,0))</f>
        <v/>
      </c>
      <c r="K106" s="13" t="str">
        <f>IF('Pre-test'!L72="","",IF('Pre-test'!L72=Calc!$C$10,1,0))</f>
        <v/>
      </c>
      <c r="L106" s="13" t="str">
        <f>IF('Pre-test'!M72="","",IF('Pre-test'!M72=Calc!$C$11,1,0))</f>
        <v/>
      </c>
      <c r="M106" s="13" t="str">
        <f>IF('Pre-test'!N72="","",IF('Pre-test'!N72=Calc!$C$12,1,0))</f>
        <v/>
      </c>
      <c r="N106" s="13" t="str">
        <f>IF('Pre-test'!O72="","",IF('Pre-test'!O72=Calc!$C$13,1,0))</f>
        <v/>
      </c>
      <c r="O106" s="13" t="str">
        <f>IF('Pre-test'!P72="","",IF('Pre-test'!P72=Calc!$C$14,1,0))</f>
        <v/>
      </c>
      <c r="P106" s="13" t="str">
        <f>IF('Pre-test'!Q72="","",IF('Pre-test'!Q72=Calc!$C$15,1,0))</f>
        <v/>
      </c>
      <c r="Q106" s="13" t="str">
        <f>IF('Pre-test'!R72="","",IF('Pre-test'!R72=Calc!$C$16,1,0))</f>
        <v/>
      </c>
      <c r="R106" s="13" t="str">
        <f>IF('Pre-test'!S72="","",IF('Pre-test'!S72=Calc!$C$17,1,0))</f>
        <v/>
      </c>
      <c r="U106" s="13"/>
      <c r="V106" s="13"/>
      <c r="W106" s="13" t="str">
        <f>IF('Post-test'!E72="","",IF('Post-test'!E72=Calc!$H$3,1,0))</f>
        <v/>
      </c>
      <c r="X106" s="13" t="str">
        <f>IF('Post-test'!F72="","",IF('Post-test'!F72=Calc!$H$4,1,0))</f>
        <v/>
      </c>
      <c r="Y106" s="13" t="str">
        <f>IF('Post-test'!G72="","",IF('Post-test'!G72=Calc!$H$5,1,0))</f>
        <v/>
      </c>
      <c r="Z106" s="13" t="str">
        <f>IF('Post-test'!H72="","",IF('Post-test'!H72=Calc!$H$6,1,0))</f>
        <v/>
      </c>
      <c r="AA106" s="13" t="str">
        <f>IF('Post-test'!I72="","",IF('Post-test'!I72=Calc!$H$7,1,0))</f>
        <v/>
      </c>
      <c r="AB106" s="13" t="str">
        <f>IF('Post-test'!J72="","",IF('Post-test'!J72=Calc!$H$8,1,0))</f>
        <v/>
      </c>
      <c r="AC106" s="13" t="str">
        <f>IF('Post-test'!K72="","",IF('Post-test'!K72=Calc!$H$9,1,0))</f>
        <v/>
      </c>
      <c r="AD106" s="13" t="str">
        <f>IF('Post-test'!L72="","",IF('Post-test'!L72=Calc!$H$10,1,0))</f>
        <v/>
      </c>
      <c r="AE106" s="13" t="str">
        <f>IF('Post-test'!M72="","",IF('Post-test'!M72=Calc!$H$11,1,0))</f>
        <v/>
      </c>
      <c r="AF106" s="13" t="str">
        <f>IF('Post-test'!N72="","",IF('Post-test'!N72=Calc!$H$12,1,0))</f>
        <v/>
      </c>
      <c r="AG106" s="13" t="str">
        <f>IF('Post-test'!O72="","",IF('Post-test'!O72=Calc!$H$13,1,0))</f>
        <v/>
      </c>
      <c r="AH106" s="13" t="str">
        <f>IF('Post-test'!P72="","",IF('Post-test'!P72=Calc!$H$14,1,0))</f>
        <v/>
      </c>
      <c r="AI106" s="13" t="str">
        <f>IF('Post-test'!Q72="","",IF('Post-test'!Q72=Calc!$H$15,1,0))</f>
        <v/>
      </c>
      <c r="AJ106" s="13" t="str">
        <f>IF('Post-test'!R72="","",IF('Post-test'!R72=Calc!$H$16,1,0))</f>
        <v/>
      </c>
      <c r="AK106" s="13" t="str">
        <f>IF('Post-test'!S72="","",IF('Post-test'!S72=Calc!$H$17,1,0))</f>
        <v/>
      </c>
    </row>
    <row r="107" spans="2:37" x14ac:dyDescent="0.3">
      <c r="B107" s="14"/>
      <c r="C107" s="14"/>
      <c r="D107" s="13" t="str">
        <f>IF('Pre-test'!E73="","",IF('Pre-test'!E73=Calc!$C$3,1,0))</f>
        <v/>
      </c>
      <c r="E107" s="13" t="str">
        <f>IF('Pre-test'!F73="","",IF('Pre-test'!F73=Calc!$C$4,1,0))</f>
        <v/>
      </c>
      <c r="F107" s="13" t="str">
        <f>IF('Pre-test'!G73="","",IF('Pre-test'!G73=Calc!$C$5,1,0))</f>
        <v/>
      </c>
      <c r="G107" s="13" t="str">
        <f>IF('Pre-test'!H73="","",IF('Pre-test'!H73=Calc!$C$6,1,0))</f>
        <v/>
      </c>
      <c r="H107" s="13" t="str">
        <f>IF('Pre-test'!I73="","",IF('Pre-test'!I73=Calc!$C$7,1,0))</f>
        <v/>
      </c>
      <c r="I107" s="13" t="str">
        <f>IF('Pre-test'!J73="","",IF('Pre-test'!J73=Calc!$C$8,1,0))</f>
        <v/>
      </c>
      <c r="J107" s="13" t="str">
        <f>IF('Pre-test'!K73="","",IF('Pre-test'!K73=Calc!$C$9,1,0))</f>
        <v/>
      </c>
      <c r="K107" s="13" t="str">
        <f>IF('Pre-test'!L73="","",IF('Pre-test'!L73=Calc!$C$10,1,0))</f>
        <v/>
      </c>
      <c r="L107" s="13" t="str">
        <f>IF('Pre-test'!M73="","",IF('Pre-test'!M73=Calc!$C$11,1,0))</f>
        <v/>
      </c>
      <c r="M107" s="13" t="str">
        <f>IF('Pre-test'!N73="","",IF('Pre-test'!N73=Calc!$C$12,1,0))</f>
        <v/>
      </c>
      <c r="N107" s="13" t="str">
        <f>IF('Pre-test'!O73="","",IF('Pre-test'!O73=Calc!$C$13,1,0))</f>
        <v/>
      </c>
      <c r="O107" s="13" t="str">
        <f>IF('Pre-test'!P73="","",IF('Pre-test'!P73=Calc!$C$14,1,0))</f>
        <v/>
      </c>
      <c r="P107" s="13" t="str">
        <f>IF('Pre-test'!Q73="","",IF('Pre-test'!Q73=Calc!$C$15,1,0))</f>
        <v/>
      </c>
      <c r="Q107" s="13" t="str">
        <f>IF('Pre-test'!R73="","",IF('Pre-test'!R73=Calc!$C$16,1,0))</f>
        <v/>
      </c>
      <c r="R107" s="13" t="str">
        <f>IF('Pre-test'!S73="","",IF('Pre-test'!S73=Calc!$C$17,1,0))</f>
        <v/>
      </c>
      <c r="U107" s="14"/>
      <c r="V107" s="14"/>
      <c r="W107" s="13" t="str">
        <f>IF('Post-test'!E73="","",IF('Post-test'!E73=Calc!$H$3,1,0))</f>
        <v/>
      </c>
      <c r="X107" s="13" t="str">
        <f>IF('Post-test'!F73="","",IF('Post-test'!F73=Calc!$H$4,1,0))</f>
        <v/>
      </c>
      <c r="Y107" s="13" t="str">
        <f>IF('Post-test'!G73="","",IF('Post-test'!G73=Calc!$H$5,1,0))</f>
        <v/>
      </c>
      <c r="Z107" s="13" t="str">
        <f>IF('Post-test'!H73="","",IF('Post-test'!H73=Calc!$H$6,1,0))</f>
        <v/>
      </c>
      <c r="AA107" s="13" t="str">
        <f>IF('Post-test'!I73="","",IF('Post-test'!I73=Calc!$H$7,1,0))</f>
        <v/>
      </c>
      <c r="AB107" s="13" t="str">
        <f>IF('Post-test'!J73="","",IF('Post-test'!J73=Calc!$H$8,1,0))</f>
        <v/>
      </c>
      <c r="AC107" s="13" t="str">
        <f>IF('Post-test'!K73="","",IF('Post-test'!K73=Calc!$H$9,1,0))</f>
        <v/>
      </c>
      <c r="AD107" s="13" t="str">
        <f>IF('Post-test'!L73="","",IF('Post-test'!L73=Calc!$H$10,1,0))</f>
        <v/>
      </c>
      <c r="AE107" s="13" t="str">
        <f>IF('Post-test'!M73="","",IF('Post-test'!M73=Calc!$H$11,1,0))</f>
        <v/>
      </c>
      <c r="AF107" s="13" t="str">
        <f>IF('Post-test'!N73="","",IF('Post-test'!N73=Calc!$H$12,1,0))</f>
        <v/>
      </c>
      <c r="AG107" s="13" t="str">
        <f>IF('Post-test'!O73="","",IF('Post-test'!O73=Calc!$H$13,1,0))</f>
        <v/>
      </c>
      <c r="AH107" s="13" t="str">
        <f>IF('Post-test'!P73="","",IF('Post-test'!P73=Calc!$H$14,1,0))</f>
        <v/>
      </c>
      <c r="AI107" s="13" t="str">
        <f>IF('Post-test'!Q73="","",IF('Post-test'!Q73=Calc!$H$15,1,0))</f>
        <v/>
      </c>
      <c r="AJ107" s="13" t="str">
        <f>IF('Post-test'!R73="","",IF('Post-test'!R73=Calc!$H$16,1,0))</f>
        <v/>
      </c>
      <c r="AK107" s="13" t="str">
        <f>IF('Post-test'!S73="","",IF('Post-test'!S73=Calc!$H$17,1,0))</f>
        <v/>
      </c>
    </row>
    <row r="108" spans="2:37" x14ac:dyDescent="0.3">
      <c r="B108" s="13"/>
      <c r="C108" s="13"/>
      <c r="D108" s="13" t="str">
        <f>IF('Pre-test'!E74="","",IF('Pre-test'!E74=Calc!$C$3,1,0))</f>
        <v/>
      </c>
      <c r="E108" s="13" t="str">
        <f>IF('Pre-test'!F74="","",IF('Pre-test'!F74=Calc!$C$4,1,0))</f>
        <v/>
      </c>
      <c r="F108" s="13" t="str">
        <f>IF('Pre-test'!G74="","",IF('Pre-test'!G74=Calc!$C$5,1,0))</f>
        <v/>
      </c>
      <c r="G108" s="13" t="str">
        <f>IF('Pre-test'!H74="","",IF('Pre-test'!H74=Calc!$C$6,1,0))</f>
        <v/>
      </c>
      <c r="H108" s="13" t="str">
        <f>IF('Pre-test'!I74="","",IF('Pre-test'!I74=Calc!$C$7,1,0))</f>
        <v/>
      </c>
      <c r="I108" s="13" t="str">
        <f>IF('Pre-test'!J74="","",IF('Pre-test'!J74=Calc!$C$8,1,0))</f>
        <v/>
      </c>
      <c r="J108" s="13" t="str">
        <f>IF('Pre-test'!K74="","",IF('Pre-test'!K74=Calc!$C$9,1,0))</f>
        <v/>
      </c>
      <c r="K108" s="13" t="str">
        <f>IF('Pre-test'!L74="","",IF('Pre-test'!L74=Calc!$C$10,1,0))</f>
        <v/>
      </c>
      <c r="L108" s="13" t="str">
        <f>IF('Pre-test'!M74="","",IF('Pre-test'!M74=Calc!$C$11,1,0))</f>
        <v/>
      </c>
      <c r="M108" s="13" t="str">
        <f>IF('Pre-test'!N74="","",IF('Pre-test'!N74=Calc!$C$12,1,0))</f>
        <v/>
      </c>
      <c r="N108" s="13" t="str">
        <f>IF('Pre-test'!O74="","",IF('Pre-test'!O74=Calc!$C$13,1,0))</f>
        <v/>
      </c>
      <c r="O108" s="13" t="str">
        <f>IF('Pre-test'!P74="","",IF('Pre-test'!P74=Calc!$C$14,1,0))</f>
        <v/>
      </c>
      <c r="P108" s="13" t="str">
        <f>IF('Pre-test'!Q74="","",IF('Pre-test'!Q74=Calc!$C$15,1,0))</f>
        <v/>
      </c>
      <c r="Q108" s="13" t="str">
        <f>IF('Pre-test'!R74="","",IF('Pre-test'!R74=Calc!$C$16,1,0))</f>
        <v/>
      </c>
      <c r="R108" s="13" t="str">
        <f>IF('Pre-test'!S74="","",IF('Pre-test'!S74=Calc!$C$17,1,0))</f>
        <v/>
      </c>
      <c r="U108" s="13"/>
      <c r="V108" s="13"/>
      <c r="W108" s="13" t="str">
        <f>IF('Post-test'!E74="","",IF('Post-test'!E74=Calc!$H$3,1,0))</f>
        <v/>
      </c>
      <c r="X108" s="13" t="str">
        <f>IF('Post-test'!F74="","",IF('Post-test'!F74=Calc!$H$4,1,0))</f>
        <v/>
      </c>
      <c r="Y108" s="13" t="str">
        <f>IF('Post-test'!G74="","",IF('Post-test'!G74=Calc!$H$5,1,0))</f>
        <v/>
      </c>
      <c r="Z108" s="13" t="str">
        <f>IF('Post-test'!H74="","",IF('Post-test'!H74=Calc!$H$6,1,0))</f>
        <v/>
      </c>
      <c r="AA108" s="13" t="str">
        <f>IF('Post-test'!I74="","",IF('Post-test'!I74=Calc!$H$7,1,0))</f>
        <v/>
      </c>
      <c r="AB108" s="13" t="str">
        <f>IF('Post-test'!J74="","",IF('Post-test'!J74=Calc!$H$8,1,0))</f>
        <v/>
      </c>
      <c r="AC108" s="13" t="str">
        <f>IF('Post-test'!K74="","",IF('Post-test'!K74=Calc!$H$9,1,0))</f>
        <v/>
      </c>
      <c r="AD108" s="13" t="str">
        <f>IF('Post-test'!L74="","",IF('Post-test'!L74=Calc!$H$10,1,0))</f>
        <v/>
      </c>
      <c r="AE108" s="13" t="str">
        <f>IF('Post-test'!M74="","",IF('Post-test'!M74=Calc!$H$11,1,0))</f>
        <v/>
      </c>
      <c r="AF108" s="13" t="str">
        <f>IF('Post-test'!N74="","",IF('Post-test'!N74=Calc!$H$12,1,0))</f>
        <v/>
      </c>
      <c r="AG108" s="13" t="str">
        <f>IF('Post-test'!O74="","",IF('Post-test'!O74=Calc!$H$13,1,0))</f>
        <v/>
      </c>
      <c r="AH108" s="13" t="str">
        <f>IF('Post-test'!P74="","",IF('Post-test'!P74=Calc!$H$14,1,0))</f>
        <v/>
      </c>
      <c r="AI108" s="13" t="str">
        <f>IF('Post-test'!Q74="","",IF('Post-test'!Q74=Calc!$H$15,1,0))</f>
        <v/>
      </c>
      <c r="AJ108" s="13" t="str">
        <f>IF('Post-test'!R74="","",IF('Post-test'!R74=Calc!$H$16,1,0))</f>
        <v/>
      </c>
      <c r="AK108" s="13" t="str">
        <f>IF('Post-test'!S74="","",IF('Post-test'!S74=Calc!$H$17,1,0))</f>
        <v/>
      </c>
    </row>
    <row r="109" spans="2:37" x14ac:dyDescent="0.3">
      <c r="B109" s="14"/>
      <c r="C109" s="14"/>
      <c r="D109" s="13" t="str">
        <f>IF('Pre-test'!E75="","",IF('Pre-test'!E75=Calc!$C$3,1,0))</f>
        <v/>
      </c>
      <c r="E109" s="13" t="str">
        <f>IF('Pre-test'!F75="","",IF('Pre-test'!F75=Calc!$C$4,1,0))</f>
        <v/>
      </c>
      <c r="F109" s="13" t="str">
        <f>IF('Pre-test'!G75="","",IF('Pre-test'!G75=Calc!$C$5,1,0))</f>
        <v/>
      </c>
      <c r="G109" s="13" t="str">
        <f>IF('Pre-test'!H75="","",IF('Pre-test'!H75=Calc!$C$6,1,0))</f>
        <v/>
      </c>
      <c r="H109" s="13" t="str">
        <f>IF('Pre-test'!I75="","",IF('Pre-test'!I75=Calc!$C$7,1,0))</f>
        <v/>
      </c>
      <c r="I109" s="13" t="str">
        <f>IF('Pre-test'!J75="","",IF('Pre-test'!J75=Calc!$C$8,1,0))</f>
        <v/>
      </c>
      <c r="J109" s="13" t="str">
        <f>IF('Pre-test'!K75="","",IF('Pre-test'!K75=Calc!$C$9,1,0))</f>
        <v/>
      </c>
      <c r="K109" s="13" t="str">
        <f>IF('Pre-test'!L75="","",IF('Pre-test'!L75=Calc!$C$10,1,0))</f>
        <v/>
      </c>
      <c r="L109" s="13" t="str">
        <f>IF('Pre-test'!M75="","",IF('Pre-test'!M75=Calc!$C$11,1,0))</f>
        <v/>
      </c>
      <c r="M109" s="13" t="str">
        <f>IF('Pre-test'!N75="","",IF('Pre-test'!N75=Calc!$C$12,1,0))</f>
        <v/>
      </c>
      <c r="N109" s="13" t="str">
        <f>IF('Pre-test'!O75="","",IF('Pre-test'!O75=Calc!$C$13,1,0))</f>
        <v/>
      </c>
      <c r="O109" s="13" t="str">
        <f>IF('Pre-test'!P75="","",IF('Pre-test'!P75=Calc!$C$14,1,0))</f>
        <v/>
      </c>
      <c r="P109" s="13" t="str">
        <f>IF('Pre-test'!Q75="","",IF('Pre-test'!Q75=Calc!$C$15,1,0))</f>
        <v/>
      </c>
      <c r="Q109" s="13" t="str">
        <f>IF('Pre-test'!R75="","",IF('Pre-test'!R75=Calc!$C$16,1,0))</f>
        <v/>
      </c>
      <c r="R109" s="13" t="str">
        <f>IF('Pre-test'!S75="","",IF('Pre-test'!S75=Calc!$C$17,1,0))</f>
        <v/>
      </c>
      <c r="U109" s="14"/>
      <c r="V109" s="14"/>
      <c r="W109" s="13" t="str">
        <f>IF('Post-test'!E75="","",IF('Post-test'!E75=Calc!$H$3,1,0))</f>
        <v/>
      </c>
      <c r="X109" s="13" t="str">
        <f>IF('Post-test'!F75="","",IF('Post-test'!F75=Calc!$H$4,1,0))</f>
        <v/>
      </c>
      <c r="Y109" s="13" t="str">
        <f>IF('Post-test'!G75="","",IF('Post-test'!G75=Calc!$H$5,1,0))</f>
        <v/>
      </c>
      <c r="Z109" s="13" t="str">
        <f>IF('Post-test'!H75="","",IF('Post-test'!H75=Calc!$H$6,1,0))</f>
        <v/>
      </c>
      <c r="AA109" s="13" t="str">
        <f>IF('Post-test'!I75="","",IF('Post-test'!I75=Calc!$H$7,1,0))</f>
        <v/>
      </c>
      <c r="AB109" s="13" t="str">
        <f>IF('Post-test'!J75="","",IF('Post-test'!J75=Calc!$H$8,1,0))</f>
        <v/>
      </c>
      <c r="AC109" s="13" t="str">
        <f>IF('Post-test'!K75="","",IF('Post-test'!K75=Calc!$H$9,1,0))</f>
        <v/>
      </c>
      <c r="AD109" s="13" t="str">
        <f>IF('Post-test'!L75="","",IF('Post-test'!L75=Calc!$H$10,1,0))</f>
        <v/>
      </c>
      <c r="AE109" s="13" t="str">
        <f>IF('Post-test'!M75="","",IF('Post-test'!M75=Calc!$H$11,1,0))</f>
        <v/>
      </c>
      <c r="AF109" s="13" t="str">
        <f>IF('Post-test'!N75="","",IF('Post-test'!N75=Calc!$H$12,1,0))</f>
        <v/>
      </c>
      <c r="AG109" s="13" t="str">
        <f>IF('Post-test'!O75="","",IF('Post-test'!O75=Calc!$H$13,1,0))</f>
        <v/>
      </c>
      <c r="AH109" s="13" t="str">
        <f>IF('Post-test'!P75="","",IF('Post-test'!P75=Calc!$H$14,1,0))</f>
        <v/>
      </c>
      <c r="AI109" s="13" t="str">
        <f>IF('Post-test'!Q75="","",IF('Post-test'!Q75=Calc!$H$15,1,0))</f>
        <v/>
      </c>
      <c r="AJ109" s="13" t="str">
        <f>IF('Post-test'!R75="","",IF('Post-test'!R75=Calc!$H$16,1,0))</f>
        <v/>
      </c>
      <c r="AK109" s="13" t="str">
        <f>IF('Post-test'!S75="","",IF('Post-test'!S75=Calc!$H$17,1,0))</f>
        <v/>
      </c>
    </row>
    <row r="110" spans="2:37" x14ac:dyDescent="0.3">
      <c r="B110" s="13"/>
      <c r="C110" s="13"/>
      <c r="D110" s="13" t="str">
        <f>IF('Pre-test'!E76="","",IF('Pre-test'!E76=Calc!$C$3,1,0))</f>
        <v/>
      </c>
      <c r="E110" s="13" t="str">
        <f>IF('Pre-test'!F76="","",IF('Pre-test'!F76=Calc!$C$4,1,0))</f>
        <v/>
      </c>
      <c r="F110" s="13" t="str">
        <f>IF('Pre-test'!G76="","",IF('Pre-test'!G76=Calc!$C$5,1,0))</f>
        <v/>
      </c>
      <c r="G110" s="13" t="str">
        <f>IF('Pre-test'!H76="","",IF('Pre-test'!H76=Calc!$C$6,1,0))</f>
        <v/>
      </c>
      <c r="H110" s="13" t="str">
        <f>IF('Pre-test'!I76="","",IF('Pre-test'!I76=Calc!$C$7,1,0))</f>
        <v/>
      </c>
      <c r="I110" s="13" t="str">
        <f>IF('Pre-test'!J76="","",IF('Pre-test'!J76=Calc!$C$8,1,0))</f>
        <v/>
      </c>
      <c r="J110" s="13" t="str">
        <f>IF('Pre-test'!K76="","",IF('Pre-test'!K76=Calc!$C$9,1,0))</f>
        <v/>
      </c>
      <c r="K110" s="13" t="str">
        <f>IF('Pre-test'!L76="","",IF('Pre-test'!L76=Calc!$C$10,1,0))</f>
        <v/>
      </c>
      <c r="L110" s="13" t="str">
        <f>IF('Pre-test'!M76="","",IF('Pre-test'!M76=Calc!$C$11,1,0))</f>
        <v/>
      </c>
      <c r="M110" s="13" t="str">
        <f>IF('Pre-test'!N76="","",IF('Pre-test'!N76=Calc!$C$12,1,0))</f>
        <v/>
      </c>
      <c r="N110" s="13" t="str">
        <f>IF('Pre-test'!O76="","",IF('Pre-test'!O76=Calc!$C$13,1,0))</f>
        <v/>
      </c>
      <c r="O110" s="13" t="str">
        <f>IF('Pre-test'!P76="","",IF('Pre-test'!P76=Calc!$C$14,1,0))</f>
        <v/>
      </c>
      <c r="P110" s="13" t="str">
        <f>IF('Pre-test'!Q76="","",IF('Pre-test'!Q76=Calc!$C$15,1,0))</f>
        <v/>
      </c>
      <c r="Q110" s="13" t="str">
        <f>IF('Pre-test'!R76="","",IF('Pre-test'!R76=Calc!$C$16,1,0))</f>
        <v/>
      </c>
      <c r="R110" s="13" t="str">
        <f>IF('Pre-test'!S76="","",IF('Pre-test'!S76=Calc!$C$17,1,0))</f>
        <v/>
      </c>
      <c r="U110" s="13"/>
      <c r="V110" s="13"/>
      <c r="W110" s="13" t="str">
        <f>IF('Post-test'!E76="","",IF('Post-test'!E76=Calc!$H$3,1,0))</f>
        <v/>
      </c>
      <c r="X110" s="13" t="str">
        <f>IF('Post-test'!F76="","",IF('Post-test'!F76=Calc!$H$4,1,0))</f>
        <v/>
      </c>
      <c r="Y110" s="13" t="str">
        <f>IF('Post-test'!G76="","",IF('Post-test'!G76=Calc!$H$5,1,0))</f>
        <v/>
      </c>
      <c r="Z110" s="13" t="str">
        <f>IF('Post-test'!H76="","",IF('Post-test'!H76=Calc!$H$6,1,0))</f>
        <v/>
      </c>
      <c r="AA110" s="13" t="str">
        <f>IF('Post-test'!I76="","",IF('Post-test'!I76=Calc!$H$7,1,0))</f>
        <v/>
      </c>
      <c r="AB110" s="13" t="str">
        <f>IF('Post-test'!J76="","",IF('Post-test'!J76=Calc!$H$8,1,0))</f>
        <v/>
      </c>
      <c r="AC110" s="13" t="str">
        <f>IF('Post-test'!K76="","",IF('Post-test'!K76=Calc!$H$9,1,0))</f>
        <v/>
      </c>
      <c r="AD110" s="13" t="str">
        <f>IF('Post-test'!L76="","",IF('Post-test'!L76=Calc!$H$10,1,0))</f>
        <v/>
      </c>
      <c r="AE110" s="13" t="str">
        <f>IF('Post-test'!M76="","",IF('Post-test'!M76=Calc!$H$11,1,0))</f>
        <v/>
      </c>
      <c r="AF110" s="13" t="str">
        <f>IF('Post-test'!N76="","",IF('Post-test'!N76=Calc!$H$12,1,0))</f>
        <v/>
      </c>
      <c r="AG110" s="13" t="str">
        <f>IF('Post-test'!O76="","",IF('Post-test'!O76=Calc!$H$13,1,0))</f>
        <v/>
      </c>
      <c r="AH110" s="13" t="str">
        <f>IF('Post-test'!P76="","",IF('Post-test'!P76=Calc!$H$14,1,0))</f>
        <v/>
      </c>
      <c r="AI110" s="13" t="str">
        <f>IF('Post-test'!Q76="","",IF('Post-test'!Q76=Calc!$H$15,1,0))</f>
        <v/>
      </c>
      <c r="AJ110" s="13" t="str">
        <f>IF('Post-test'!R76="","",IF('Post-test'!R76=Calc!$H$16,1,0))</f>
        <v/>
      </c>
      <c r="AK110" s="13" t="str">
        <f>IF('Post-test'!S76="","",IF('Post-test'!S76=Calc!$H$17,1,0))</f>
        <v/>
      </c>
    </row>
    <row r="111" spans="2:37" x14ac:dyDescent="0.3">
      <c r="B111" s="14"/>
      <c r="C111" s="14"/>
      <c r="D111" s="13" t="str">
        <f>IF('Pre-test'!E77="","",IF('Pre-test'!E77=Calc!$C$3,1,0))</f>
        <v/>
      </c>
      <c r="E111" s="13" t="str">
        <f>IF('Pre-test'!F77="","",IF('Pre-test'!F77=Calc!$C$4,1,0))</f>
        <v/>
      </c>
      <c r="F111" s="13" t="str">
        <f>IF('Pre-test'!G77="","",IF('Pre-test'!G77=Calc!$C$5,1,0))</f>
        <v/>
      </c>
      <c r="G111" s="13" t="str">
        <f>IF('Pre-test'!H77="","",IF('Pre-test'!H77=Calc!$C$6,1,0))</f>
        <v/>
      </c>
      <c r="H111" s="13" t="str">
        <f>IF('Pre-test'!I77="","",IF('Pre-test'!I77=Calc!$C$7,1,0))</f>
        <v/>
      </c>
      <c r="I111" s="13" t="str">
        <f>IF('Pre-test'!J77="","",IF('Pre-test'!J77=Calc!$C$8,1,0))</f>
        <v/>
      </c>
      <c r="J111" s="13" t="str">
        <f>IF('Pre-test'!K77="","",IF('Pre-test'!K77=Calc!$C$9,1,0))</f>
        <v/>
      </c>
      <c r="K111" s="13" t="str">
        <f>IF('Pre-test'!L77="","",IF('Pre-test'!L77=Calc!$C$10,1,0))</f>
        <v/>
      </c>
      <c r="L111" s="13" t="str">
        <f>IF('Pre-test'!M77="","",IF('Pre-test'!M77=Calc!$C$11,1,0))</f>
        <v/>
      </c>
      <c r="M111" s="13" t="str">
        <f>IF('Pre-test'!N77="","",IF('Pre-test'!N77=Calc!$C$12,1,0))</f>
        <v/>
      </c>
      <c r="N111" s="13" t="str">
        <f>IF('Pre-test'!O77="","",IF('Pre-test'!O77=Calc!$C$13,1,0))</f>
        <v/>
      </c>
      <c r="O111" s="13" t="str">
        <f>IF('Pre-test'!P77="","",IF('Pre-test'!P77=Calc!$C$14,1,0))</f>
        <v/>
      </c>
      <c r="P111" s="13" t="str">
        <f>IF('Pre-test'!Q77="","",IF('Pre-test'!Q77=Calc!$C$15,1,0))</f>
        <v/>
      </c>
      <c r="Q111" s="13" t="str">
        <f>IF('Pre-test'!R77="","",IF('Pre-test'!R77=Calc!$C$16,1,0))</f>
        <v/>
      </c>
      <c r="R111" s="13" t="str">
        <f>IF('Pre-test'!S77="","",IF('Pre-test'!S77=Calc!$C$17,1,0))</f>
        <v/>
      </c>
      <c r="U111" s="14"/>
      <c r="V111" s="14"/>
      <c r="W111" s="13" t="str">
        <f>IF('Post-test'!E77="","",IF('Post-test'!E77=Calc!$H$3,1,0))</f>
        <v/>
      </c>
      <c r="X111" s="13" t="str">
        <f>IF('Post-test'!F77="","",IF('Post-test'!F77=Calc!$H$4,1,0))</f>
        <v/>
      </c>
      <c r="Y111" s="13" t="str">
        <f>IF('Post-test'!G77="","",IF('Post-test'!G77=Calc!$H$5,1,0))</f>
        <v/>
      </c>
      <c r="Z111" s="13" t="str">
        <f>IF('Post-test'!H77="","",IF('Post-test'!H77=Calc!$H$6,1,0))</f>
        <v/>
      </c>
      <c r="AA111" s="13" t="str">
        <f>IF('Post-test'!I77="","",IF('Post-test'!I77=Calc!$H$7,1,0))</f>
        <v/>
      </c>
      <c r="AB111" s="13" t="str">
        <f>IF('Post-test'!J77="","",IF('Post-test'!J77=Calc!$H$8,1,0))</f>
        <v/>
      </c>
      <c r="AC111" s="13" t="str">
        <f>IF('Post-test'!K77="","",IF('Post-test'!K77=Calc!$H$9,1,0))</f>
        <v/>
      </c>
      <c r="AD111" s="13" t="str">
        <f>IF('Post-test'!L77="","",IF('Post-test'!L77=Calc!$H$10,1,0))</f>
        <v/>
      </c>
      <c r="AE111" s="13" t="str">
        <f>IF('Post-test'!M77="","",IF('Post-test'!M77=Calc!$H$11,1,0))</f>
        <v/>
      </c>
      <c r="AF111" s="13" t="str">
        <f>IF('Post-test'!N77="","",IF('Post-test'!N77=Calc!$H$12,1,0))</f>
        <v/>
      </c>
      <c r="AG111" s="13" t="str">
        <f>IF('Post-test'!O77="","",IF('Post-test'!O77=Calc!$H$13,1,0))</f>
        <v/>
      </c>
      <c r="AH111" s="13" t="str">
        <f>IF('Post-test'!P77="","",IF('Post-test'!P77=Calc!$H$14,1,0))</f>
        <v/>
      </c>
      <c r="AI111" s="13" t="str">
        <f>IF('Post-test'!Q77="","",IF('Post-test'!Q77=Calc!$H$15,1,0))</f>
        <v/>
      </c>
      <c r="AJ111" s="13" t="str">
        <f>IF('Post-test'!R77="","",IF('Post-test'!R77=Calc!$H$16,1,0))</f>
        <v/>
      </c>
      <c r="AK111" s="13" t="str">
        <f>IF('Post-test'!S77="","",IF('Post-test'!S77=Calc!$H$17,1,0))</f>
        <v/>
      </c>
    </row>
    <row r="112" spans="2:37" x14ac:dyDescent="0.3">
      <c r="B112" s="13"/>
      <c r="C112" s="13"/>
      <c r="D112" s="13" t="str">
        <f>IF('Pre-test'!E78="","",IF('Pre-test'!E78=Calc!$C$3,1,0))</f>
        <v/>
      </c>
      <c r="E112" s="13" t="str">
        <f>IF('Pre-test'!F78="","",IF('Pre-test'!F78=Calc!$C$4,1,0))</f>
        <v/>
      </c>
      <c r="F112" s="13" t="str">
        <f>IF('Pre-test'!G78="","",IF('Pre-test'!G78=Calc!$C$5,1,0))</f>
        <v/>
      </c>
      <c r="G112" s="13" t="str">
        <f>IF('Pre-test'!H78="","",IF('Pre-test'!H78=Calc!$C$6,1,0))</f>
        <v/>
      </c>
      <c r="H112" s="13" t="str">
        <f>IF('Pre-test'!I78="","",IF('Pre-test'!I78=Calc!$C$7,1,0))</f>
        <v/>
      </c>
      <c r="I112" s="13" t="str">
        <f>IF('Pre-test'!J78="","",IF('Pre-test'!J78=Calc!$C$8,1,0))</f>
        <v/>
      </c>
      <c r="J112" s="13" t="str">
        <f>IF('Pre-test'!K78="","",IF('Pre-test'!K78=Calc!$C$9,1,0))</f>
        <v/>
      </c>
      <c r="K112" s="13" t="str">
        <f>IF('Pre-test'!L78="","",IF('Pre-test'!L78=Calc!$C$10,1,0))</f>
        <v/>
      </c>
      <c r="L112" s="13" t="str">
        <f>IF('Pre-test'!M78="","",IF('Pre-test'!M78=Calc!$C$11,1,0))</f>
        <v/>
      </c>
      <c r="M112" s="13" t="str">
        <f>IF('Pre-test'!N78="","",IF('Pre-test'!N78=Calc!$C$12,1,0))</f>
        <v/>
      </c>
      <c r="N112" s="13" t="str">
        <f>IF('Pre-test'!O78="","",IF('Pre-test'!O78=Calc!$C$13,1,0))</f>
        <v/>
      </c>
      <c r="O112" s="13" t="str">
        <f>IF('Pre-test'!P78="","",IF('Pre-test'!P78=Calc!$C$14,1,0))</f>
        <v/>
      </c>
      <c r="P112" s="13" t="str">
        <f>IF('Pre-test'!Q78="","",IF('Pre-test'!Q78=Calc!$C$15,1,0))</f>
        <v/>
      </c>
      <c r="Q112" s="13" t="str">
        <f>IF('Pre-test'!R78="","",IF('Pre-test'!R78=Calc!$C$16,1,0))</f>
        <v/>
      </c>
      <c r="R112" s="13" t="str">
        <f>IF('Pre-test'!S78="","",IF('Pre-test'!S78=Calc!$C$17,1,0))</f>
        <v/>
      </c>
      <c r="U112" s="13"/>
      <c r="V112" s="13"/>
      <c r="W112" s="13" t="str">
        <f>IF('Post-test'!E78="","",IF('Post-test'!E78=Calc!$H$3,1,0))</f>
        <v/>
      </c>
      <c r="X112" s="13" t="str">
        <f>IF('Post-test'!F78="","",IF('Post-test'!F78=Calc!$H$4,1,0))</f>
        <v/>
      </c>
      <c r="Y112" s="13" t="str">
        <f>IF('Post-test'!G78="","",IF('Post-test'!G78=Calc!$H$5,1,0))</f>
        <v/>
      </c>
      <c r="Z112" s="13" t="str">
        <f>IF('Post-test'!H78="","",IF('Post-test'!H78=Calc!$H$6,1,0))</f>
        <v/>
      </c>
      <c r="AA112" s="13" t="str">
        <f>IF('Post-test'!I78="","",IF('Post-test'!I78=Calc!$H$7,1,0))</f>
        <v/>
      </c>
      <c r="AB112" s="13" t="str">
        <f>IF('Post-test'!J78="","",IF('Post-test'!J78=Calc!$H$8,1,0))</f>
        <v/>
      </c>
      <c r="AC112" s="13" t="str">
        <f>IF('Post-test'!K78="","",IF('Post-test'!K78=Calc!$H$9,1,0))</f>
        <v/>
      </c>
      <c r="AD112" s="13" t="str">
        <f>IF('Post-test'!L78="","",IF('Post-test'!L78=Calc!$H$10,1,0))</f>
        <v/>
      </c>
      <c r="AE112" s="13" t="str">
        <f>IF('Post-test'!M78="","",IF('Post-test'!M78=Calc!$H$11,1,0))</f>
        <v/>
      </c>
      <c r="AF112" s="13" t="str">
        <f>IF('Post-test'!N78="","",IF('Post-test'!N78=Calc!$H$12,1,0))</f>
        <v/>
      </c>
      <c r="AG112" s="13" t="str">
        <f>IF('Post-test'!O78="","",IF('Post-test'!O78=Calc!$H$13,1,0))</f>
        <v/>
      </c>
      <c r="AH112" s="13" t="str">
        <f>IF('Post-test'!P78="","",IF('Post-test'!P78=Calc!$H$14,1,0))</f>
        <v/>
      </c>
      <c r="AI112" s="13" t="str">
        <f>IF('Post-test'!Q78="","",IF('Post-test'!Q78=Calc!$H$15,1,0))</f>
        <v/>
      </c>
      <c r="AJ112" s="13" t="str">
        <f>IF('Post-test'!R78="","",IF('Post-test'!R78=Calc!$H$16,1,0))</f>
        <v/>
      </c>
      <c r="AK112" s="13" t="str">
        <f>IF('Post-test'!S78="","",IF('Post-test'!S78=Calc!$H$17,1,0))</f>
        <v/>
      </c>
    </row>
    <row r="113" spans="2:37" x14ac:dyDescent="0.3">
      <c r="B113" s="14"/>
      <c r="C113" s="14"/>
      <c r="D113" s="13" t="str">
        <f>IF('Pre-test'!E79="","",IF('Pre-test'!E79=Calc!$C$3,1,0))</f>
        <v/>
      </c>
      <c r="E113" s="13" t="str">
        <f>IF('Pre-test'!F79="","",IF('Pre-test'!F79=Calc!$C$4,1,0))</f>
        <v/>
      </c>
      <c r="F113" s="13" t="str">
        <f>IF('Pre-test'!G79="","",IF('Pre-test'!G79=Calc!$C$5,1,0))</f>
        <v/>
      </c>
      <c r="G113" s="13" t="str">
        <f>IF('Pre-test'!H79="","",IF('Pre-test'!H79=Calc!$C$6,1,0))</f>
        <v/>
      </c>
      <c r="H113" s="13" t="str">
        <f>IF('Pre-test'!I79="","",IF('Pre-test'!I79=Calc!$C$7,1,0))</f>
        <v/>
      </c>
      <c r="I113" s="13" t="str">
        <f>IF('Pre-test'!J79="","",IF('Pre-test'!J79=Calc!$C$8,1,0))</f>
        <v/>
      </c>
      <c r="J113" s="13" t="str">
        <f>IF('Pre-test'!K79="","",IF('Pre-test'!K79=Calc!$C$9,1,0))</f>
        <v/>
      </c>
      <c r="K113" s="13" t="str">
        <f>IF('Pre-test'!L79="","",IF('Pre-test'!L79=Calc!$C$10,1,0))</f>
        <v/>
      </c>
      <c r="L113" s="13" t="str">
        <f>IF('Pre-test'!M79="","",IF('Pre-test'!M79=Calc!$C$11,1,0))</f>
        <v/>
      </c>
      <c r="M113" s="13" t="str">
        <f>IF('Pre-test'!N79="","",IF('Pre-test'!N79=Calc!$C$12,1,0))</f>
        <v/>
      </c>
      <c r="N113" s="13" t="str">
        <f>IF('Pre-test'!O79="","",IF('Pre-test'!O79=Calc!$C$13,1,0))</f>
        <v/>
      </c>
      <c r="O113" s="13" t="str">
        <f>IF('Pre-test'!P79="","",IF('Pre-test'!P79=Calc!$C$14,1,0))</f>
        <v/>
      </c>
      <c r="P113" s="13" t="str">
        <f>IF('Pre-test'!Q79="","",IF('Pre-test'!Q79=Calc!$C$15,1,0))</f>
        <v/>
      </c>
      <c r="Q113" s="13" t="str">
        <f>IF('Pre-test'!R79="","",IF('Pre-test'!R79=Calc!$C$16,1,0))</f>
        <v/>
      </c>
      <c r="R113" s="13" t="str">
        <f>IF('Pre-test'!S79="","",IF('Pre-test'!S79=Calc!$C$17,1,0))</f>
        <v/>
      </c>
      <c r="U113" s="14"/>
      <c r="V113" s="14"/>
      <c r="W113" s="13" t="str">
        <f>IF('Post-test'!E79="","",IF('Post-test'!E79=Calc!$H$3,1,0))</f>
        <v/>
      </c>
      <c r="X113" s="13" t="str">
        <f>IF('Post-test'!F79="","",IF('Post-test'!F79=Calc!$H$4,1,0))</f>
        <v/>
      </c>
      <c r="Y113" s="13" t="str">
        <f>IF('Post-test'!G79="","",IF('Post-test'!G79=Calc!$H$5,1,0))</f>
        <v/>
      </c>
      <c r="Z113" s="13" t="str">
        <f>IF('Post-test'!H79="","",IF('Post-test'!H79=Calc!$H$6,1,0))</f>
        <v/>
      </c>
      <c r="AA113" s="13" t="str">
        <f>IF('Post-test'!I79="","",IF('Post-test'!I79=Calc!$H$7,1,0))</f>
        <v/>
      </c>
      <c r="AB113" s="13" t="str">
        <f>IF('Post-test'!J79="","",IF('Post-test'!J79=Calc!$H$8,1,0))</f>
        <v/>
      </c>
      <c r="AC113" s="13" t="str">
        <f>IF('Post-test'!K79="","",IF('Post-test'!K79=Calc!$H$9,1,0))</f>
        <v/>
      </c>
      <c r="AD113" s="13" t="str">
        <f>IF('Post-test'!L79="","",IF('Post-test'!L79=Calc!$H$10,1,0))</f>
        <v/>
      </c>
      <c r="AE113" s="13" t="str">
        <f>IF('Post-test'!M79="","",IF('Post-test'!M79=Calc!$H$11,1,0))</f>
        <v/>
      </c>
      <c r="AF113" s="13" t="str">
        <f>IF('Post-test'!N79="","",IF('Post-test'!N79=Calc!$H$12,1,0))</f>
        <v/>
      </c>
      <c r="AG113" s="13" t="str">
        <f>IF('Post-test'!O79="","",IF('Post-test'!O79=Calc!$H$13,1,0))</f>
        <v/>
      </c>
      <c r="AH113" s="13" t="str">
        <f>IF('Post-test'!P79="","",IF('Post-test'!P79=Calc!$H$14,1,0))</f>
        <v/>
      </c>
      <c r="AI113" s="13" t="str">
        <f>IF('Post-test'!Q79="","",IF('Post-test'!Q79=Calc!$H$15,1,0))</f>
        <v/>
      </c>
      <c r="AJ113" s="13" t="str">
        <f>IF('Post-test'!R79="","",IF('Post-test'!R79=Calc!$H$16,1,0))</f>
        <v/>
      </c>
      <c r="AK113" s="13" t="str">
        <f>IF('Post-test'!S79="","",IF('Post-test'!S79=Calc!$H$17,1,0))</f>
        <v/>
      </c>
    </row>
    <row r="114" spans="2:37" x14ac:dyDescent="0.3">
      <c r="B114" s="13"/>
      <c r="C114" s="13"/>
      <c r="D114" s="13" t="str">
        <f>IF('Pre-test'!E80="","",IF('Pre-test'!E80=Calc!$C$3,1,0))</f>
        <v/>
      </c>
      <c r="E114" s="13" t="str">
        <f>IF('Pre-test'!F80="","",IF('Pre-test'!F80=Calc!$C$4,1,0))</f>
        <v/>
      </c>
      <c r="F114" s="13" t="str">
        <f>IF('Pre-test'!G80="","",IF('Pre-test'!G80=Calc!$C$5,1,0))</f>
        <v/>
      </c>
      <c r="G114" s="13" t="str">
        <f>IF('Pre-test'!H80="","",IF('Pre-test'!H80=Calc!$C$6,1,0))</f>
        <v/>
      </c>
      <c r="H114" s="13" t="str">
        <f>IF('Pre-test'!I80="","",IF('Pre-test'!I80=Calc!$C$7,1,0))</f>
        <v/>
      </c>
      <c r="I114" s="13" t="str">
        <f>IF('Pre-test'!J80="","",IF('Pre-test'!J80=Calc!$C$8,1,0))</f>
        <v/>
      </c>
      <c r="J114" s="13" t="str">
        <f>IF('Pre-test'!K80="","",IF('Pre-test'!K80=Calc!$C$9,1,0))</f>
        <v/>
      </c>
      <c r="K114" s="13" t="str">
        <f>IF('Pre-test'!L80="","",IF('Pre-test'!L80=Calc!$C$10,1,0))</f>
        <v/>
      </c>
      <c r="L114" s="13" t="str">
        <f>IF('Pre-test'!M80="","",IF('Pre-test'!M80=Calc!$C$11,1,0))</f>
        <v/>
      </c>
      <c r="M114" s="13" t="str">
        <f>IF('Pre-test'!N80="","",IF('Pre-test'!N80=Calc!$C$12,1,0))</f>
        <v/>
      </c>
      <c r="N114" s="13" t="str">
        <f>IF('Pre-test'!O80="","",IF('Pre-test'!O80=Calc!$C$13,1,0))</f>
        <v/>
      </c>
      <c r="O114" s="13" t="str">
        <f>IF('Pre-test'!P80="","",IF('Pre-test'!P80=Calc!$C$14,1,0))</f>
        <v/>
      </c>
      <c r="P114" s="13" t="str">
        <f>IF('Pre-test'!Q80="","",IF('Pre-test'!Q80=Calc!$C$15,1,0))</f>
        <v/>
      </c>
      <c r="Q114" s="13" t="str">
        <f>IF('Pre-test'!R80="","",IF('Pre-test'!R80=Calc!$C$16,1,0))</f>
        <v/>
      </c>
      <c r="R114" s="13" t="str">
        <f>IF('Pre-test'!S80="","",IF('Pre-test'!S80=Calc!$C$17,1,0))</f>
        <v/>
      </c>
      <c r="U114" s="13"/>
      <c r="V114" s="13"/>
      <c r="W114" s="13" t="str">
        <f>IF('Post-test'!E80="","",IF('Post-test'!E80=Calc!$H$3,1,0))</f>
        <v/>
      </c>
      <c r="X114" s="13" t="str">
        <f>IF('Post-test'!F80="","",IF('Post-test'!F80=Calc!$H$4,1,0))</f>
        <v/>
      </c>
      <c r="Y114" s="13" t="str">
        <f>IF('Post-test'!G80="","",IF('Post-test'!G80=Calc!$H$5,1,0))</f>
        <v/>
      </c>
      <c r="Z114" s="13" t="str">
        <f>IF('Post-test'!H80="","",IF('Post-test'!H80=Calc!$H$6,1,0))</f>
        <v/>
      </c>
      <c r="AA114" s="13" t="str">
        <f>IF('Post-test'!I80="","",IF('Post-test'!I80=Calc!$H$7,1,0))</f>
        <v/>
      </c>
      <c r="AB114" s="13" t="str">
        <f>IF('Post-test'!J80="","",IF('Post-test'!J80=Calc!$H$8,1,0))</f>
        <v/>
      </c>
      <c r="AC114" s="13" t="str">
        <f>IF('Post-test'!K80="","",IF('Post-test'!K80=Calc!$H$9,1,0))</f>
        <v/>
      </c>
      <c r="AD114" s="13" t="str">
        <f>IF('Post-test'!L80="","",IF('Post-test'!L80=Calc!$H$10,1,0))</f>
        <v/>
      </c>
      <c r="AE114" s="13" t="str">
        <f>IF('Post-test'!M80="","",IF('Post-test'!M80=Calc!$H$11,1,0))</f>
        <v/>
      </c>
      <c r="AF114" s="13" t="str">
        <f>IF('Post-test'!N80="","",IF('Post-test'!N80=Calc!$H$12,1,0))</f>
        <v/>
      </c>
      <c r="AG114" s="13" t="str">
        <f>IF('Post-test'!O80="","",IF('Post-test'!O80=Calc!$H$13,1,0))</f>
        <v/>
      </c>
      <c r="AH114" s="13" t="str">
        <f>IF('Post-test'!P80="","",IF('Post-test'!P80=Calc!$H$14,1,0))</f>
        <v/>
      </c>
      <c r="AI114" s="13" t="str">
        <f>IF('Post-test'!Q80="","",IF('Post-test'!Q80=Calc!$H$15,1,0))</f>
        <v/>
      </c>
      <c r="AJ114" s="13" t="str">
        <f>IF('Post-test'!R80="","",IF('Post-test'!R80=Calc!$H$16,1,0))</f>
        <v/>
      </c>
      <c r="AK114" s="13" t="str">
        <f>IF('Post-test'!S80="","",IF('Post-test'!S80=Calc!$H$17,1,0))</f>
        <v/>
      </c>
    </row>
    <row r="115" spans="2:37" x14ac:dyDescent="0.3">
      <c r="B115" s="14"/>
      <c r="C115" s="14"/>
      <c r="D115" s="13" t="str">
        <f>IF('Pre-test'!E81="","",IF('Pre-test'!E81=Calc!$C$3,1,0))</f>
        <v/>
      </c>
      <c r="E115" s="13" t="str">
        <f>IF('Pre-test'!F81="","",IF('Pre-test'!F81=Calc!$C$4,1,0))</f>
        <v/>
      </c>
      <c r="F115" s="13" t="str">
        <f>IF('Pre-test'!G81="","",IF('Pre-test'!G81=Calc!$C$5,1,0))</f>
        <v/>
      </c>
      <c r="G115" s="13" t="str">
        <f>IF('Pre-test'!H81="","",IF('Pre-test'!H81=Calc!$C$6,1,0))</f>
        <v/>
      </c>
      <c r="H115" s="13" t="str">
        <f>IF('Pre-test'!I81="","",IF('Pre-test'!I81=Calc!$C$7,1,0))</f>
        <v/>
      </c>
      <c r="I115" s="13" t="str">
        <f>IF('Pre-test'!J81="","",IF('Pre-test'!J81=Calc!$C$8,1,0))</f>
        <v/>
      </c>
      <c r="J115" s="13" t="str">
        <f>IF('Pre-test'!K81="","",IF('Pre-test'!K81=Calc!$C$9,1,0))</f>
        <v/>
      </c>
      <c r="K115" s="13" t="str">
        <f>IF('Pre-test'!L81="","",IF('Pre-test'!L81=Calc!$C$10,1,0))</f>
        <v/>
      </c>
      <c r="L115" s="13" t="str">
        <f>IF('Pre-test'!M81="","",IF('Pre-test'!M81=Calc!$C$11,1,0))</f>
        <v/>
      </c>
      <c r="M115" s="13" t="str">
        <f>IF('Pre-test'!N81="","",IF('Pre-test'!N81=Calc!$C$12,1,0))</f>
        <v/>
      </c>
      <c r="N115" s="13" t="str">
        <f>IF('Pre-test'!O81="","",IF('Pre-test'!O81=Calc!$C$13,1,0))</f>
        <v/>
      </c>
      <c r="O115" s="13" t="str">
        <f>IF('Pre-test'!P81="","",IF('Pre-test'!P81=Calc!$C$14,1,0))</f>
        <v/>
      </c>
      <c r="P115" s="13" t="str">
        <f>IF('Pre-test'!Q81="","",IF('Pre-test'!Q81=Calc!$C$15,1,0))</f>
        <v/>
      </c>
      <c r="Q115" s="13" t="str">
        <f>IF('Pre-test'!R81="","",IF('Pre-test'!R81=Calc!$C$16,1,0))</f>
        <v/>
      </c>
      <c r="R115" s="13" t="str">
        <f>IF('Pre-test'!S81="","",IF('Pre-test'!S81=Calc!$C$17,1,0))</f>
        <v/>
      </c>
      <c r="U115" s="14"/>
      <c r="V115" s="14"/>
      <c r="W115" s="13" t="str">
        <f>IF('Post-test'!E81="","",IF('Post-test'!E81=Calc!$H$3,1,0))</f>
        <v/>
      </c>
      <c r="X115" s="13" t="str">
        <f>IF('Post-test'!F81="","",IF('Post-test'!F81=Calc!$H$4,1,0))</f>
        <v/>
      </c>
      <c r="Y115" s="13" t="str">
        <f>IF('Post-test'!G81="","",IF('Post-test'!G81=Calc!$H$5,1,0))</f>
        <v/>
      </c>
      <c r="Z115" s="13" t="str">
        <f>IF('Post-test'!H81="","",IF('Post-test'!H81=Calc!$H$6,1,0))</f>
        <v/>
      </c>
      <c r="AA115" s="13" t="str">
        <f>IF('Post-test'!I81="","",IF('Post-test'!I81=Calc!$H$7,1,0))</f>
        <v/>
      </c>
      <c r="AB115" s="13" t="str">
        <f>IF('Post-test'!J81="","",IF('Post-test'!J81=Calc!$H$8,1,0))</f>
        <v/>
      </c>
      <c r="AC115" s="13" t="str">
        <f>IF('Post-test'!K81="","",IF('Post-test'!K81=Calc!$H$9,1,0))</f>
        <v/>
      </c>
      <c r="AD115" s="13" t="str">
        <f>IF('Post-test'!L81="","",IF('Post-test'!L81=Calc!$H$10,1,0))</f>
        <v/>
      </c>
      <c r="AE115" s="13" t="str">
        <f>IF('Post-test'!M81="","",IF('Post-test'!M81=Calc!$H$11,1,0))</f>
        <v/>
      </c>
      <c r="AF115" s="13" t="str">
        <f>IF('Post-test'!N81="","",IF('Post-test'!N81=Calc!$H$12,1,0))</f>
        <v/>
      </c>
      <c r="AG115" s="13" t="str">
        <f>IF('Post-test'!O81="","",IF('Post-test'!O81=Calc!$H$13,1,0))</f>
        <v/>
      </c>
      <c r="AH115" s="13" t="str">
        <f>IF('Post-test'!P81="","",IF('Post-test'!P81=Calc!$H$14,1,0))</f>
        <v/>
      </c>
      <c r="AI115" s="13" t="str">
        <f>IF('Post-test'!Q81="","",IF('Post-test'!Q81=Calc!$H$15,1,0))</f>
        <v/>
      </c>
      <c r="AJ115" s="13" t="str">
        <f>IF('Post-test'!R81="","",IF('Post-test'!R81=Calc!$H$16,1,0))</f>
        <v/>
      </c>
      <c r="AK115" s="13" t="str">
        <f>IF('Post-test'!S81="","",IF('Post-test'!S81=Calc!$H$17,1,0))</f>
        <v/>
      </c>
    </row>
    <row r="116" spans="2:37" x14ac:dyDescent="0.3">
      <c r="B116" s="13"/>
      <c r="C116" s="13"/>
      <c r="D116" s="13" t="str">
        <f>IF('Pre-test'!E82="","",IF('Pre-test'!E82=Calc!$C$3,1,0))</f>
        <v/>
      </c>
      <c r="E116" s="13" t="str">
        <f>IF('Pre-test'!F82="","",IF('Pre-test'!F82=Calc!$C$4,1,0))</f>
        <v/>
      </c>
      <c r="F116" s="13" t="str">
        <f>IF('Pre-test'!G82="","",IF('Pre-test'!G82=Calc!$C$5,1,0))</f>
        <v/>
      </c>
      <c r="G116" s="13" t="str">
        <f>IF('Pre-test'!H82="","",IF('Pre-test'!H82=Calc!$C$6,1,0))</f>
        <v/>
      </c>
      <c r="H116" s="13" t="str">
        <f>IF('Pre-test'!I82="","",IF('Pre-test'!I82=Calc!$C$7,1,0))</f>
        <v/>
      </c>
      <c r="I116" s="13" t="str">
        <f>IF('Pre-test'!J82="","",IF('Pre-test'!J82=Calc!$C$8,1,0))</f>
        <v/>
      </c>
      <c r="J116" s="13" t="str">
        <f>IF('Pre-test'!K82="","",IF('Pre-test'!K82=Calc!$C$9,1,0))</f>
        <v/>
      </c>
      <c r="K116" s="13" t="str">
        <f>IF('Pre-test'!L82="","",IF('Pre-test'!L82=Calc!$C$10,1,0))</f>
        <v/>
      </c>
      <c r="L116" s="13" t="str">
        <f>IF('Pre-test'!M82="","",IF('Pre-test'!M82=Calc!$C$11,1,0))</f>
        <v/>
      </c>
      <c r="M116" s="13" t="str">
        <f>IF('Pre-test'!N82="","",IF('Pre-test'!N82=Calc!$C$12,1,0))</f>
        <v/>
      </c>
      <c r="N116" s="13" t="str">
        <f>IF('Pre-test'!O82="","",IF('Pre-test'!O82=Calc!$C$13,1,0))</f>
        <v/>
      </c>
      <c r="O116" s="13" t="str">
        <f>IF('Pre-test'!P82="","",IF('Pre-test'!P82=Calc!$C$14,1,0))</f>
        <v/>
      </c>
      <c r="P116" s="13" t="str">
        <f>IF('Pre-test'!Q82="","",IF('Pre-test'!Q82=Calc!$C$15,1,0))</f>
        <v/>
      </c>
      <c r="Q116" s="13" t="str">
        <f>IF('Pre-test'!R82="","",IF('Pre-test'!R82=Calc!$C$16,1,0))</f>
        <v/>
      </c>
      <c r="R116" s="13" t="str">
        <f>IF('Pre-test'!S82="","",IF('Pre-test'!S82=Calc!$C$17,1,0))</f>
        <v/>
      </c>
      <c r="U116" s="13"/>
      <c r="V116" s="13"/>
      <c r="W116" s="13" t="str">
        <f>IF('Post-test'!E82="","",IF('Post-test'!E82=Calc!$H$3,1,0))</f>
        <v/>
      </c>
      <c r="X116" s="13" t="str">
        <f>IF('Post-test'!F82="","",IF('Post-test'!F82=Calc!$H$4,1,0))</f>
        <v/>
      </c>
      <c r="Y116" s="13" t="str">
        <f>IF('Post-test'!G82="","",IF('Post-test'!G82=Calc!$H$5,1,0))</f>
        <v/>
      </c>
      <c r="Z116" s="13" t="str">
        <f>IF('Post-test'!H82="","",IF('Post-test'!H82=Calc!$H$6,1,0))</f>
        <v/>
      </c>
      <c r="AA116" s="13" t="str">
        <f>IF('Post-test'!I82="","",IF('Post-test'!I82=Calc!$H$7,1,0))</f>
        <v/>
      </c>
      <c r="AB116" s="13" t="str">
        <f>IF('Post-test'!J82="","",IF('Post-test'!J82=Calc!$H$8,1,0))</f>
        <v/>
      </c>
      <c r="AC116" s="13" t="str">
        <f>IF('Post-test'!K82="","",IF('Post-test'!K82=Calc!$H$9,1,0))</f>
        <v/>
      </c>
      <c r="AD116" s="13" t="str">
        <f>IF('Post-test'!L82="","",IF('Post-test'!L82=Calc!$H$10,1,0))</f>
        <v/>
      </c>
      <c r="AE116" s="13" t="str">
        <f>IF('Post-test'!M82="","",IF('Post-test'!M82=Calc!$H$11,1,0))</f>
        <v/>
      </c>
      <c r="AF116" s="13" t="str">
        <f>IF('Post-test'!N82="","",IF('Post-test'!N82=Calc!$H$12,1,0))</f>
        <v/>
      </c>
      <c r="AG116" s="13" t="str">
        <f>IF('Post-test'!O82="","",IF('Post-test'!O82=Calc!$H$13,1,0))</f>
        <v/>
      </c>
      <c r="AH116" s="13" t="str">
        <f>IF('Post-test'!P82="","",IF('Post-test'!P82=Calc!$H$14,1,0))</f>
        <v/>
      </c>
      <c r="AI116" s="13" t="str">
        <f>IF('Post-test'!Q82="","",IF('Post-test'!Q82=Calc!$H$15,1,0))</f>
        <v/>
      </c>
      <c r="AJ116" s="13" t="str">
        <f>IF('Post-test'!R82="","",IF('Post-test'!R82=Calc!$H$16,1,0))</f>
        <v/>
      </c>
      <c r="AK116" s="13" t="str">
        <f>IF('Post-test'!S82="","",IF('Post-test'!S82=Calc!$H$17,1,0))</f>
        <v/>
      </c>
    </row>
    <row r="117" spans="2:37" x14ac:dyDescent="0.3">
      <c r="B117" s="14"/>
      <c r="C117" s="14"/>
      <c r="D117" s="13" t="str">
        <f>IF('Pre-test'!E83="","",IF('Pre-test'!E83=Calc!$C$3,1,0))</f>
        <v/>
      </c>
      <c r="E117" s="13" t="str">
        <f>IF('Pre-test'!F83="","",IF('Pre-test'!F83=Calc!$C$4,1,0))</f>
        <v/>
      </c>
      <c r="F117" s="13" t="str">
        <f>IF('Pre-test'!G83="","",IF('Pre-test'!G83=Calc!$C$5,1,0))</f>
        <v/>
      </c>
      <c r="G117" s="13" t="str">
        <f>IF('Pre-test'!H83="","",IF('Pre-test'!H83=Calc!$C$6,1,0))</f>
        <v/>
      </c>
      <c r="H117" s="13" t="str">
        <f>IF('Pre-test'!I83="","",IF('Pre-test'!I83=Calc!$C$7,1,0))</f>
        <v/>
      </c>
      <c r="I117" s="13" t="str">
        <f>IF('Pre-test'!J83="","",IF('Pre-test'!J83=Calc!$C$8,1,0))</f>
        <v/>
      </c>
      <c r="J117" s="13" t="str">
        <f>IF('Pre-test'!K83="","",IF('Pre-test'!K83=Calc!$C$9,1,0))</f>
        <v/>
      </c>
      <c r="K117" s="13" t="str">
        <f>IF('Pre-test'!L83="","",IF('Pre-test'!L83=Calc!$C$10,1,0))</f>
        <v/>
      </c>
      <c r="L117" s="13" t="str">
        <f>IF('Pre-test'!M83="","",IF('Pre-test'!M83=Calc!$C$11,1,0))</f>
        <v/>
      </c>
      <c r="M117" s="13" t="str">
        <f>IF('Pre-test'!N83="","",IF('Pre-test'!N83=Calc!$C$12,1,0))</f>
        <v/>
      </c>
      <c r="N117" s="13" t="str">
        <f>IF('Pre-test'!O83="","",IF('Pre-test'!O83=Calc!$C$13,1,0))</f>
        <v/>
      </c>
      <c r="O117" s="13" t="str">
        <f>IF('Pre-test'!P83="","",IF('Pre-test'!P83=Calc!$C$14,1,0))</f>
        <v/>
      </c>
      <c r="P117" s="13" t="str">
        <f>IF('Pre-test'!Q83="","",IF('Pre-test'!Q83=Calc!$C$15,1,0))</f>
        <v/>
      </c>
      <c r="Q117" s="13" t="str">
        <f>IF('Pre-test'!R83="","",IF('Pre-test'!R83=Calc!$C$16,1,0))</f>
        <v/>
      </c>
      <c r="R117" s="13" t="str">
        <f>IF('Pre-test'!S83="","",IF('Pre-test'!S83=Calc!$C$17,1,0))</f>
        <v/>
      </c>
      <c r="U117" s="14"/>
      <c r="V117" s="14"/>
      <c r="W117" s="13" t="str">
        <f>IF('Post-test'!E83="","",IF('Post-test'!E83=Calc!$H$3,1,0))</f>
        <v/>
      </c>
      <c r="X117" s="13" t="str">
        <f>IF('Post-test'!F83="","",IF('Post-test'!F83=Calc!$H$4,1,0))</f>
        <v/>
      </c>
      <c r="Y117" s="13" t="str">
        <f>IF('Post-test'!G83="","",IF('Post-test'!G83=Calc!$H$5,1,0))</f>
        <v/>
      </c>
      <c r="Z117" s="13" t="str">
        <f>IF('Post-test'!H83="","",IF('Post-test'!H83=Calc!$H$6,1,0))</f>
        <v/>
      </c>
      <c r="AA117" s="13" t="str">
        <f>IF('Post-test'!I83="","",IF('Post-test'!I83=Calc!$H$7,1,0))</f>
        <v/>
      </c>
      <c r="AB117" s="13" t="str">
        <f>IF('Post-test'!J83="","",IF('Post-test'!J83=Calc!$H$8,1,0))</f>
        <v/>
      </c>
      <c r="AC117" s="13" t="str">
        <f>IF('Post-test'!K83="","",IF('Post-test'!K83=Calc!$H$9,1,0))</f>
        <v/>
      </c>
      <c r="AD117" s="13" t="str">
        <f>IF('Post-test'!L83="","",IF('Post-test'!L83=Calc!$H$10,1,0))</f>
        <v/>
      </c>
      <c r="AE117" s="13" t="str">
        <f>IF('Post-test'!M83="","",IF('Post-test'!M83=Calc!$H$11,1,0))</f>
        <v/>
      </c>
      <c r="AF117" s="13" t="str">
        <f>IF('Post-test'!N83="","",IF('Post-test'!N83=Calc!$H$12,1,0))</f>
        <v/>
      </c>
      <c r="AG117" s="13" t="str">
        <f>IF('Post-test'!O83="","",IF('Post-test'!O83=Calc!$H$13,1,0))</f>
        <v/>
      </c>
      <c r="AH117" s="13" t="str">
        <f>IF('Post-test'!P83="","",IF('Post-test'!P83=Calc!$H$14,1,0))</f>
        <v/>
      </c>
      <c r="AI117" s="13" t="str">
        <f>IF('Post-test'!Q83="","",IF('Post-test'!Q83=Calc!$H$15,1,0))</f>
        <v/>
      </c>
      <c r="AJ117" s="13" t="str">
        <f>IF('Post-test'!R83="","",IF('Post-test'!R83=Calc!$H$16,1,0))</f>
        <v/>
      </c>
      <c r="AK117" s="13" t="str">
        <f>IF('Post-test'!S83="","",IF('Post-test'!S83=Calc!$H$17,1,0))</f>
        <v/>
      </c>
    </row>
    <row r="118" spans="2:37" x14ac:dyDescent="0.3">
      <c r="B118" s="13"/>
      <c r="C118" s="13"/>
      <c r="D118" s="13" t="str">
        <f>IF('Pre-test'!E84="","",IF('Pre-test'!E84=Calc!$C$3,1,0))</f>
        <v/>
      </c>
      <c r="E118" s="13" t="str">
        <f>IF('Pre-test'!F84="","",IF('Pre-test'!F84=Calc!$C$4,1,0))</f>
        <v/>
      </c>
      <c r="F118" s="13" t="str">
        <f>IF('Pre-test'!G84="","",IF('Pre-test'!G84=Calc!$C$5,1,0))</f>
        <v/>
      </c>
      <c r="G118" s="13" t="str">
        <f>IF('Pre-test'!H84="","",IF('Pre-test'!H84=Calc!$C$6,1,0))</f>
        <v/>
      </c>
      <c r="H118" s="13" t="str">
        <f>IF('Pre-test'!I84="","",IF('Pre-test'!I84=Calc!$C$7,1,0))</f>
        <v/>
      </c>
      <c r="I118" s="13" t="str">
        <f>IF('Pre-test'!J84="","",IF('Pre-test'!J84=Calc!$C$8,1,0))</f>
        <v/>
      </c>
      <c r="J118" s="13" t="str">
        <f>IF('Pre-test'!K84="","",IF('Pre-test'!K84=Calc!$C$9,1,0))</f>
        <v/>
      </c>
      <c r="K118" s="13" t="str">
        <f>IF('Pre-test'!L84="","",IF('Pre-test'!L84=Calc!$C$10,1,0))</f>
        <v/>
      </c>
      <c r="L118" s="13" t="str">
        <f>IF('Pre-test'!M84="","",IF('Pre-test'!M84=Calc!$C$11,1,0))</f>
        <v/>
      </c>
      <c r="M118" s="13" t="str">
        <f>IF('Pre-test'!N84="","",IF('Pre-test'!N84=Calc!$C$12,1,0))</f>
        <v/>
      </c>
      <c r="N118" s="13" t="str">
        <f>IF('Pre-test'!O84="","",IF('Pre-test'!O84=Calc!$C$13,1,0))</f>
        <v/>
      </c>
      <c r="O118" s="13" t="str">
        <f>IF('Pre-test'!P84="","",IF('Pre-test'!P84=Calc!$C$14,1,0))</f>
        <v/>
      </c>
      <c r="P118" s="13" t="str">
        <f>IF('Pre-test'!Q84="","",IF('Pre-test'!Q84=Calc!$C$15,1,0))</f>
        <v/>
      </c>
      <c r="Q118" s="13" t="str">
        <f>IF('Pre-test'!R84="","",IF('Pre-test'!R84=Calc!$C$16,1,0))</f>
        <v/>
      </c>
      <c r="R118" s="13" t="str">
        <f>IF('Pre-test'!S84="","",IF('Pre-test'!S84=Calc!$C$17,1,0))</f>
        <v/>
      </c>
      <c r="U118" s="13"/>
      <c r="V118" s="13"/>
      <c r="W118" s="13" t="str">
        <f>IF('Post-test'!E84="","",IF('Post-test'!E84=Calc!$H$3,1,0))</f>
        <v/>
      </c>
      <c r="X118" s="13" t="str">
        <f>IF('Post-test'!F84="","",IF('Post-test'!F84=Calc!$H$4,1,0))</f>
        <v/>
      </c>
      <c r="Y118" s="13" t="str">
        <f>IF('Post-test'!G84="","",IF('Post-test'!G84=Calc!$H$5,1,0))</f>
        <v/>
      </c>
      <c r="Z118" s="13" t="str">
        <f>IF('Post-test'!H84="","",IF('Post-test'!H84=Calc!$H$6,1,0))</f>
        <v/>
      </c>
      <c r="AA118" s="13" t="str">
        <f>IF('Post-test'!I84="","",IF('Post-test'!I84=Calc!$H$7,1,0))</f>
        <v/>
      </c>
      <c r="AB118" s="13" t="str">
        <f>IF('Post-test'!J84="","",IF('Post-test'!J84=Calc!$H$8,1,0))</f>
        <v/>
      </c>
      <c r="AC118" s="13" t="str">
        <f>IF('Post-test'!K84="","",IF('Post-test'!K84=Calc!$H$9,1,0))</f>
        <v/>
      </c>
      <c r="AD118" s="13" t="str">
        <f>IF('Post-test'!L84="","",IF('Post-test'!L84=Calc!$H$10,1,0))</f>
        <v/>
      </c>
      <c r="AE118" s="13" t="str">
        <f>IF('Post-test'!M84="","",IF('Post-test'!M84=Calc!$H$11,1,0))</f>
        <v/>
      </c>
      <c r="AF118" s="13" t="str">
        <f>IF('Post-test'!N84="","",IF('Post-test'!N84=Calc!$H$12,1,0))</f>
        <v/>
      </c>
      <c r="AG118" s="13" t="str">
        <f>IF('Post-test'!O84="","",IF('Post-test'!O84=Calc!$H$13,1,0))</f>
        <v/>
      </c>
      <c r="AH118" s="13" t="str">
        <f>IF('Post-test'!P84="","",IF('Post-test'!P84=Calc!$H$14,1,0))</f>
        <v/>
      </c>
      <c r="AI118" s="13" t="str">
        <f>IF('Post-test'!Q84="","",IF('Post-test'!Q84=Calc!$H$15,1,0))</f>
        <v/>
      </c>
      <c r="AJ118" s="13" t="str">
        <f>IF('Post-test'!R84="","",IF('Post-test'!R84=Calc!$H$16,1,0))</f>
        <v/>
      </c>
      <c r="AK118" s="13" t="str">
        <f>IF('Post-test'!S84="","",IF('Post-test'!S84=Calc!$H$17,1,0))</f>
        <v/>
      </c>
    </row>
    <row r="119" spans="2:37" x14ac:dyDescent="0.3">
      <c r="B119" s="14"/>
      <c r="C119" s="14"/>
      <c r="D119" s="13" t="str">
        <f>IF('Pre-test'!E85="","",IF('Pre-test'!E85=Calc!$C$3,1,0))</f>
        <v/>
      </c>
      <c r="E119" s="13" t="str">
        <f>IF('Pre-test'!F85="","",IF('Pre-test'!F85=Calc!$C$4,1,0))</f>
        <v/>
      </c>
      <c r="F119" s="13" t="str">
        <f>IF('Pre-test'!G85="","",IF('Pre-test'!G85=Calc!$C$5,1,0))</f>
        <v/>
      </c>
      <c r="G119" s="13" t="str">
        <f>IF('Pre-test'!H85="","",IF('Pre-test'!H85=Calc!$C$6,1,0))</f>
        <v/>
      </c>
      <c r="H119" s="13" t="str">
        <f>IF('Pre-test'!I85="","",IF('Pre-test'!I85=Calc!$C$7,1,0))</f>
        <v/>
      </c>
      <c r="I119" s="13" t="str">
        <f>IF('Pre-test'!J85="","",IF('Pre-test'!J85=Calc!$C$8,1,0))</f>
        <v/>
      </c>
      <c r="J119" s="13" t="str">
        <f>IF('Pre-test'!K85="","",IF('Pre-test'!K85=Calc!$C$9,1,0))</f>
        <v/>
      </c>
      <c r="K119" s="13" t="str">
        <f>IF('Pre-test'!L85="","",IF('Pre-test'!L85=Calc!$C$10,1,0))</f>
        <v/>
      </c>
      <c r="L119" s="13" t="str">
        <f>IF('Pre-test'!M85="","",IF('Pre-test'!M85=Calc!$C$11,1,0))</f>
        <v/>
      </c>
      <c r="M119" s="13" t="str">
        <f>IF('Pre-test'!N85="","",IF('Pre-test'!N85=Calc!$C$12,1,0))</f>
        <v/>
      </c>
      <c r="N119" s="13" t="str">
        <f>IF('Pre-test'!O85="","",IF('Pre-test'!O85=Calc!$C$13,1,0))</f>
        <v/>
      </c>
      <c r="O119" s="13" t="str">
        <f>IF('Pre-test'!P85="","",IF('Pre-test'!P85=Calc!$C$14,1,0))</f>
        <v/>
      </c>
      <c r="P119" s="13" t="str">
        <f>IF('Pre-test'!Q85="","",IF('Pre-test'!Q85=Calc!$C$15,1,0))</f>
        <v/>
      </c>
      <c r="Q119" s="13" t="str">
        <f>IF('Pre-test'!R85="","",IF('Pre-test'!R85=Calc!$C$16,1,0))</f>
        <v/>
      </c>
      <c r="R119" s="13" t="str">
        <f>IF('Pre-test'!S85="","",IF('Pre-test'!S85=Calc!$C$17,1,0))</f>
        <v/>
      </c>
      <c r="U119" s="14"/>
      <c r="V119" s="14"/>
      <c r="W119" s="13" t="str">
        <f>IF('Post-test'!E85="","",IF('Post-test'!E85=Calc!$H$3,1,0))</f>
        <v/>
      </c>
      <c r="X119" s="13" t="str">
        <f>IF('Post-test'!F85="","",IF('Post-test'!F85=Calc!$H$4,1,0))</f>
        <v/>
      </c>
      <c r="Y119" s="13" t="str">
        <f>IF('Post-test'!G85="","",IF('Post-test'!G85=Calc!$H$5,1,0))</f>
        <v/>
      </c>
      <c r="Z119" s="13" t="str">
        <f>IF('Post-test'!H85="","",IF('Post-test'!H85=Calc!$H$6,1,0))</f>
        <v/>
      </c>
      <c r="AA119" s="13" t="str">
        <f>IF('Post-test'!I85="","",IF('Post-test'!I85=Calc!$H$7,1,0))</f>
        <v/>
      </c>
      <c r="AB119" s="13" t="str">
        <f>IF('Post-test'!J85="","",IF('Post-test'!J85=Calc!$H$8,1,0))</f>
        <v/>
      </c>
      <c r="AC119" s="13" t="str">
        <f>IF('Post-test'!K85="","",IF('Post-test'!K85=Calc!$H$9,1,0))</f>
        <v/>
      </c>
      <c r="AD119" s="13" t="str">
        <f>IF('Post-test'!L85="","",IF('Post-test'!L85=Calc!$H$10,1,0))</f>
        <v/>
      </c>
      <c r="AE119" s="13" t="str">
        <f>IF('Post-test'!M85="","",IF('Post-test'!M85=Calc!$H$11,1,0))</f>
        <v/>
      </c>
      <c r="AF119" s="13" t="str">
        <f>IF('Post-test'!N85="","",IF('Post-test'!N85=Calc!$H$12,1,0))</f>
        <v/>
      </c>
      <c r="AG119" s="13" t="str">
        <f>IF('Post-test'!O85="","",IF('Post-test'!O85=Calc!$H$13,1,0))</f>
        <v/>
      </c>
      <c r="AH119" s="13" t="str">
        <f>IF('Post-test'!P85="","",IF('Post-test'!P85=Calc!$H$14,1,0))</f>
        <v/>
      </c>
      <c r="AI119" s="13" t="str">
        <f>IF('Post-test'!Q85="","",IF('Post-test'!Q85=Calc!$H$15,1,0))</f>
        <v/>
      </c>
      <c r="AJ119" s="13" t="str">
        <f>IF('Post-test'!R85="","",IF('Post-test'!R85=Calc!$H$16,1,0))</f>
        <v/>
      </c>
      <c r="AK119" s="13" t="str">
        <f>IF('Post-test'!S85="","",IF('Post-test'!S85=Calc!$H$17,1,0))</f>
        <v/>
      </c>
    </row>
    <row r="120" spans="2:37" x14ac:dyDescent="0.3">
      <c r="B120" s="13"/>
      <c r="C120" s="13"/>
      <c r="D120" s="13" t="str">
        <f>IF('Pre-test'!E86="","",IF('Pre-test'!E86=Calc!$C$3,1,0))</f>
        <v/>
      </c>
      <c r="E120" s="13" t="str">
        <f>IF('Pre-test'!F86="","",IF('Pre-test'!F86=Calc!$C$4,1,0))</f>
        <v/>
      </c>
      <c r="F120" s="13" t="str">
        <f>IF('Pre-test'!G86="","",IF('Pre-test'!G86=Calc!$C$5,1,0))</f>
        <v/>
      </c>
      <c r="G120" s="13" t="str">
        <f>IF('Pre-test'!H86="","",IF('Pre-test'!H86=Calc!$C$6,1,0))</f>
        <v/>
      </c>
      <c r="H120" s="13" t="str">
        <f>IF('Pre-test'!I86="","",IF('Pre-test'!I86=Calc!$C$7,1,0))</f>
        <v/>
      </c>
      <c r="I120" s="13" t="str">
        <f>IF('Pre-test'!J86="","",IF('Pre-test'!J86=Calc!$C$8,1,0))</f>
        <v/>
      </c>
      <c r="J120" s="13" t="str">
        <f>IF('Pre-test'!K86="","",IF('Pre-test'!K86=Calc!$C$9,1,0))</f>
        <v/>
      </c>
      <c r="K120" s="13" t="str">
        <f>IF('Pre-test'!L86="","",IF('Pre-test'!L86=Calc!$C$10,1,0))</f>
        <v/>
      </c>
      <c r="L120" s="13" t="str">
        <f>IF('Pre-test'!M86="","",IF('Pre-test'!M86=Calc!$C$11,1,0))</f>
        <v/>
      </c>
      <c r="M120" s="13" t="str">
        <f>IF('Pre-test'!N86="","",IF('Pre-test'!N86=Calc!$C$12,1,0))</f>
        <v/>
      </c>
      <c r="N120" s="13" t="str">
        <f>IF('Pre-test'!O86="","",IF('Pre-test'!O86=Calc!$C$13,1,0))</f>
        <v/>
      </c>
      <c r="O120" s="13" t="str">
        <f>IF('Pre-test'!P86="","",IF('Pre-test'!P86=Calc!$C$14,1,0))</f>
        <v/>
      </c>
      <c r="P120" s="13" t="str">
        <f>IF('Pre-test'!Q86="","",IF('Pre-test'!Q86=Calc!$C$15,1,0))</f>
        <v/>
      </c>
      <c r="Q120" s="13" t="str">
        <f>IF('Pre-test'!R86="","",IF('Pre-test'!R86=Calc!$C$16,1,0))</f>
        <v/>
      </c>
      <c r="R120" s="13" t="str">
        <f>IF('Pre-test'!S86="","",IF('Pre-test'!S86=Calc!$C$17,1,0))</f>
        <v/>
      </c>
      <c r="U120" s="13"/>
      <c r="V120" s="13"/>
      <c r="W120" s="13" t="str">
        <f>IF('Post-test'!E86="","",IF('Post-test'!E86=Calc!$H$3,1,0))</f>
        <v/>
      </c>
      <c r="X120" s="13" t="str">
        <f>IF('Post-test'!F86="","",IF('Post-test'!F86=Calc!$H$4,1,0))</f>
        <v/>
      </c>
      <c r="Y120" s="13" t="str">
        <f>IF('Post-test'!G86="","",IF('Post-test'!G86=Calc!$H$5,1,0))</f>
        <v/>
      </c>
      <c r="Z120" s="13" t="str">
        <f>IF('Post-test'!H86="","",IF('Post-test'!H86=Calc!$H$6,1,0))</f>
        <v/>
      </c>
      <c r="AA120" s="13" t="str">
        <f>IF('Post-test'!I86="","",IF('Post-test'!I86=Calc!$H$7,1,0))</f>
        <v/>
      </c>
      <c r="AB120" s="13" t="str">
        <f>IF('Post-test'!J86="","",IF('Post-test'!J86=Calc!$H$8,1,0))</f>
        <v/>
      </c>
      <c r="AC120" s="13" t="str">
        <f>IF('Post-test'!K86="","",IF('Post-test'!K86=Calc!$H$9,1,0))</f>
        <v/>
      </c>
      <c r="AD120" s="13" t="str">
        <f>IF('Post-test'!L86="","",IF('Post-test'!L86=Calc!$H$10,1,0))</f>
        <v/>
      </c>
      <c r="AE120" s="13" t="str">
        <f>IF('Post-test'!M86="","",IF('Post-test'!M86=Calc!$H$11,1,0))</f>
        <v/>
      </c>
      <c r="AF120" s="13" t="str">
        <f>IF('Post-test'!N86="","",IF('Post-test'!N86=Calc!$H$12,1,0))</f>
        <v/>
      </c>
      <c r="AG120" s="13" t="str">
        <f>IF('Post-test'!O86="","",IF('Post-test'!O86=Calc!$H$13,1,0))</f>
        <v/>
      </c>
      <c r="AH120" s="13" t="str">
        <f>IF('Post-test'!P86="","",IF('Post-test'!P86=Calc!$H$14,1,0))</f>
        <v/>
      </c>
      <c r="AI120" s="13" t="str">
        <f>IF('Post-test'!Q86="","",IF('Post-test'!Q86=Calc!$H$15,1,0))</f>
        <v/>
      </c>
      <c r="AJ120" s="13" t="str">
        <f>IF('Post-test'!R86="","",IF('Post-test'!R86=Calc!$H$16,1,0))</f>
        <v/>
      </c>
      <c r="AK120" s="13" t="str">
        <f>IF('Post-test'!S86="","",IF('Post-test'!S86=Calc!$H$17,1,0))</f>
        <v/>
      </c>
    </row>
    <row r="121" spans="2:37" x14ac:dyDescent="0.3">
      <c r="B121" s="14"/>
      <c r="C121" s="14"/>
      <c r="D121" s="13" t="str">
        <f>IF('Pre-test'!E87="","",IF('Pre-test'!E87=Calc!$C$3,1,0))</f>
        <v/>
      </c>
      <c r="E121" s="13" t="str">
        <f>IF('Pre-test'!F87="","",IF('Pre-test'!F87=Calc!$C$4,1,0))</f>
        <v/>
      </c>
      <c r="F121" s="13" t="str">
        <f>IF('Pre-test'!G87="","",IF('Pre-test'!G87=Calc!$C$5,1,0))</f>
        <v/>
      </c>
      <c r="G121" s="13" t="str">
        <f>IF('Pre-test'!H87="","",IF('Pre-test'!H87=Calc!$C$6,1,0))</f>
        <v/>
      </c>
      <c r="H121" s="13" t="str">
        <f>IF('Pre-test'!I87="","",IF('Pre-test'!I87=Calc!$C$7,1,0))</f>
        <v/>
      </c>
      <c r="I121" s="13" t="str">
        <f>IF('Pre-test'!J87="","",IF('Pre-test'!J87=Calc!$C$8,1,0))</f>
        <v/>
      </c>
      <c r="J121" s="13" t="str">
        <f>IF('Pre-test'!K87="","",IF('Pre-test'!K87=Calc!$C$9,1,0))</f>
        <v/>
      </c>
      <c r="K121" s="13" t="str">
        <f>IF('Pre-test'!L87="","",IF('Pre-test'!L87=Calc!$C$10,1,0))</f>
        <v/>
      </c>
      <c r="L121" s="13" t="str">
        <f>IF('Pre-test'!M87="","",IF('Pre-test'!M87=Calc!$C$11,1,0))</f>
        <v/>
      </c>
      <c r="M121" s="13" t="str">
        <f>IF('Pre-test'!N87="","",IF('Pre-test'!N87=Calc!$C$12,1,0))</f>
        <v/>
      </c>
      <c r="N121" s="13" t="str">
        <f>IF('Pre-test'!O87="","",IF('Pre-test'!O87=Calc!$C$13,1,0))</f>
        <v/>
      </c>
      <c r="O121" s="13" t="str">
        <f>IF('Pre-test'!P87="","",IF('Pre-test'!P87=Calc!$C$14,1,0))</f>
        <v/>
      </c>
      <c r="P121" s="13" t="str">
        <f>IF('Pre-test'!Q87="","",IF('Pre-test'!Q87=Calc!$C$15,1,0))</f>
        <v/>
      </c>
      <c r="Q121" s="13" t="str">
        <f>IF('Pre-test'!R87="","",IF('Pre-test'!R87=Calc!$C$16,1,0))</f>
        <v/>
      </c>
      <c r="R121" s="13" t="str">
        <f>IF('Pre-test'!S87="","",IF('Pre-test'!S87=Calc!$C$17,1,0))</f>
        <v/>
      </c>
      <c r="U121" s="14"/>
      <c r="V121" s="14"/>
      <c r="W121" s="13" t="str">
        <f>IF('Post-test'!E87="","",IF('Post-test'!E87=Calc!$H$3,1,0))</f>
        <v/>
      </c>
      <c r="X121" s="13" t="str">
        <f>IF('Post-test'!F87="","",IF('Post-test'!F87=Calc!$H$4,1,0))</f>
        <v/>
      </c>
      <c r="Y121" s="13" t="str">
        <f>IF('Post-test'!G87="","",IF('Post-test'!G87=Calc!$H$5,1,0))</f>
        <v/>
      </c>
      <c r="Z121" s="13" t="str">
        <f>IF('Post-test'!H87="","",IF('Post-test'!H87=Calc!$H$6,1,0))</f>
        <v/>
      </c>
      <c r="AA121" s="13" t="str">
        <f>IF('Post-test'!I87="","",IF('Post-test'!I87=Calc!$H$7,1,0))</f>
        <v/>
      </c>
      <c r="AB121" s="13" t="str">
        <f>IF('Post-test'!J87="","",IF('Post-test'!J87=Calc!$H$8,1,0))</f>
        <v/>
      </c>
      <c r="AC121" s="13" t="str">
        <f>IF('Post-test'!K87="","",IF('Post-test'!K87=Calc!$H$9,1,0))</f>
        <v/>
      </c>
      <c r="AD121" s="13" t="str">
        <f>IF('Post-test'!L87="","",IF('Post-test'!L87=Calc!$H$10,1,0))</f>
        <v/>
      </c>
      <c r="AE121" s="13" t="str">
        <f>IF('Post-test'!M87="","",IF('Post-test'!M87=Calc!$H$11,1,0))</f>
        <v/>
      </c>
      <c r="AF121" s="13" t="str">
        <f>IF('Post-test'!N87="","",IF('Post-test'!N87=Calc!$H$12,1,0))</f>
        <v/>
      </c>
      <c r="AG121" s="13" t="str">
        <f>IF('Post-test'!O87="","",IF('Post-test'!O87=Calc!$H$13,1,0))</f>
        <v/>
      </c>
      <c r="AH121" s="13" t="str">
        <f>IF('Post-test'!P87="","",IF('Post-test'!P87=Calc!$H$14,1,0))</f>
        <v/>
      </c>
      <c r="AI121" s="13" t="str">
        <f>IF('Post-test'!Q87="","",IF('Post-test'!Q87=Calc!$H$15,1,0))</f>
        <v/>
      </c>
      <c r="AJ121" s="13" t="str">
        <f>IF('Post-test'!R87="","",IF('Post-test'!R87=Calc!$H$16,1,0))</f>
        <v/>
      </c>
      <c r="AK121" s="13" t="str">
        <f>IF('Post-test'!S87="","",IF('Post-test'!S87=Calc!$H$17,1,0))</f>
        <v/>
      </c>
    </row>
    <row r="122" spans="2:37" x14ac:dyDescent="0.3">
      <c r="B122" s="13"/>
      <c r="C122" s="13"/>
      <c r="D122" s="13" t="str">
        <f>IF('Pre-test'!E88="","",IF('Pre-test'!E88=Calc!$C$3,1,0))</f>
        <v/>
      </c>
      <c r="E122" s="13" t="str">
        <f>IF('Pre-test'!F88="","",IF('Pre-test'!F88=Calc!$C$4,1,0))</f>
        <v/>
      </c>
      <c r="F122" s="13" t="str">
        <f>IF('Pre-test'!G88="","",IF('Pre-test'!G88=Calc!$C$5,1,0))</f>
        <v/>
      </c>
      <c r="G122" s="13" t="str">
        <f>IF('Pre-test'!H88="","",IF('Pre-test'!H88=Calc!$C$6,1,0))</f>
        <v/>
      </c>
      <c r="H122" s="13" t="str">
        <f>IF('Pre-test'!I88="","",IF('Pre-test'!I88=Calc!$C$7,1,0))</f>
        <v/>
      </c>
      <c r="I122" s="13" t="str">
        <f>IF('Pre-test'!J88="","",IF('Pre-test'!J88=Calc!$C$8,1,0))</f>
        <v/>
      </c>
      <c r="J122" s="13" t="str">
        <f>IF('Pre-test'!K88="","",IF('Pre-test'!K88=Calc!$C$9,1,0))</f>
        <v/>
      </c>
      <c r="K122" s="13" t="str">
        <f>IF('Pre-test'!L88="","",IF('Pre-test'!L88=Calc!$C$10,1,0))</f>
        <v/>
      </c>
      <c r="L122" s="13" t="str">
        <f>IF('Pre-test'!M88="","",IF('Pre-test'!M88=Calc!$C$11,1,0))</f>
        <v/>
      </c>
      <c r="M122" s="13" t="str">
        <f>IF('Pre-test'!N88="","",IF('Pre-test'!N88=Calc!$C$12,1,0))</f>
        <v/>
      </c>
      <c r="N122" s="13" t="str">
        <f>IF('Pre-test'!O88="","",IF('Pre-test'!O88=Calc!$C$13,1,0))</f>
        <v/>
      </c>
      <c r="O122" s="13" t="str">
        <f>IF('Pre-test'!P88="","",IF('Pre-test'!P88=Calc!$C$14,1,0))</f>
        <v/>
      </c>
      <c r="P122" s="13" t="str">
        <f>IF('Pre-test'!Q88="","",IF('Pre-test'!Q88=Calc!$C$15,1,0))</f>
        <v/>
      </c>
      <c r="Q122" s="13" t="str">
        <f>IF('Pre-test'!R88="","",IF('Pre-test'!R88=Calc!$C$16,1,0))</f>
        <v/>
      </c>
      <c r="R122" s="13" t="str">
        <f>IF('Pre-test'!S88="","",IF('Pre-test'!S88=Calc!$C$17,1,0))</f>
        <v/>
      </c>
      <c r="U122" s="13"/>
      <c r="V122" s="13"/>
      <c r="W122" s="13" t="str">
        <f>IF('Post-test'!E88="","",IF('Post-test'!E88=Calc!$H$3,1,0))</f>
        <v/>
      </c>
      <c r="X122" s="13" t="str">
        <f>IF('Post-test'!F88="","",IF('Post-test'!F88=Calc!$H$4,1,0))</f>
        <v/>
      </c>
      <c r="Y122" s="13" t="str">
        <f>IF('Post-test'!G88="","",IF('Post-test'!G88=Calc!$H$5,1,0))</f>
        <v/>
      </c>
      <c r="Z122" s="13" t="str">
        <f>IF('Post-test'!H88="","",IF('Post-test'!H88=Calc!$H$6,1,0))</f>
        <v/>
      </c>
      <c r="AA122" s="13" t="str">
        <f>IF('Post-test'!I88="","",IF('Post-test'!I88=Calc!$H$7,1,0))</f>
        <v/>
      </c>
      <c r="AB122" s="13" t="str">
        <f>IF('Post-test'!J88="","",IF('Post-test'!J88=Calc!$H$8,1,0))</f>
        <v/>
      </c>
      <c r="AC122" s="13" t="str">
        <f>IF('Post-test'!K88="","",IF('Post-test'!K88=Calc!$H$9,1,0))</f>
        <v/>
      </c>
      <c r="AD122" s="13" t="str">
        <f>IF('Post-test'!L88="","",IF('Post-test'!L88=Calc!$H$10,1,0))</f>
        <v/>
      </c>
      <c r="AE122" s="13" t="str">
        <f>IF('Post-test'!M88="","",IF('Post-test'!M88=Calc!$H$11,1,0))</f>
        <v/>
      </c>
      <c r="AF122" s="13" t="str">
        <f>IF('Post-test'!N88="","",IF('Post-test'!N88=Calc!$H$12,1,0))</f>
        <v/>
      </c>
      <c r="AG122" s="13" t="str">
        <f>IF('Post-test'!O88="","",IF('Post-test'!O88=Calc!$H$13,1,0))</f>
        <v/>
      </c>
      <c r="AH122" s="13" t="str">
        <f>IF('Post-test'!P88="","",IF('Post-test'!P88=Calc!$H$14,1,0))</f>
        <v/>
      </c>
      <c r="AI122" s="13" t="str">
        <f>IF('Post-test'!Q88="","",IF('Post-test'!Q88=Calc!$H$15,1,0))</f>
        <v/>
      </c>
      <c r="AJ122" s="13" t="str">
        <f>IF('Post-test'!R88="","",IF('Post-test'!R88=Calc!$H$16,1,0))</f>
        <v/>
      </c>
      <c r="AK122" s="13" t="str">
        <f>IF('Post-test'!S88="","",IF('Post-test'!S88=Calc!$H$17,1,0))</f>
        <v/>
      </c>
    </row>
    <row r="123" spans="2:37" x14ac:dyDescent="0.3">
      <c r="B123" s="14"/>
      <c r="C123" s="14"/>
      <c r="D123" s="13" t="str">
        <f>IF('Pre-test'!E89="","",IF('Pre-test'!E89=Calc!$C$3,1,0))</f>
        <v/>
      </c>
      <c r="E123" s="13" t="str">
        <f>IF('Pre-test'!F89="","",IF('Pre-test'!F89=Calc!$C$4,1,0))</f>
        <v/>
      </c>
      <c r="F123" s="13" t="str">
        <f>IF('Pre-test'!G89="","",IF('Pre-test'!G89=Calc!$C$5,1,0))</f>
        <v/>
      </c>
      <c r="G123" s="13" t="str">
        <f>IF('Pre-test'!H89="","",IF('Pre-test'!H89=Calc!$C$6,1,0))</f>
        <v/>
      </c>
      <c r="H123" s="13" t="str">
        <f>IF('Pre-test'!I89="","",IF('Pre-test'!I89=Calc!$C$7,1,0))</f>
        <v/>
      </c>
      <c r="I123" s="13" t="str">
        <f>IF('Pre-test'!J89="","",IF('Pre-test'!J89=Calc!$C$8,1,0))</f>
        <v/>
      </c>
      <c r="J123" s="13" t="str">
        <f>IF('Pre-test'!K89="","",IF('Pre-test'!K89=Calc!$C$9,1,0))</f>
        <v/>
      </c>
      <c r="K123" s="13" t="str">
        <f>IF('Pre-test'!L89="","",IF('Pre-test'!L89=Calc!$C$10,1,0))</f>
        <v/>
      </c>
      <c r="L123" s="13" t="str">
        <f>IF('Pre-test'!M89="","",IF('Pre-test'!M89=Calc!$C$11,1,0))</f>
        <v/>
      </c>
      <c r="M123" s="13" t="str">
        <f>IF('Pre-test'!N89="","",IF('Pre-test'!N89=Calc!$C$12,1,0))</f>
        <v/>
      </c>
      <c r="N123" s="13" t="str">
        <f>IF('Pre-test'!O89="","",IF('Pre-test'!O89=Calc!$C$13,1,0))</f>
        <v/>
      </c>
      <c r="O123" s="13" t="str">
        <f>IF('Pre-test'!P89="","",IF('Pre-test'!P89=Calc!$C$14,1,0))</f>
        <v/>
      </c>
      <c r="P123" s="13" t="str">
        <f>IF('Pre-test'!Q89="","",IF('Pre-test'!Q89=Calc!$C$15,1,0))</f>
        <v/>
      </c>
      <c r="Q123" s="13" t="str">
        <f>IF('Pre-test'!R89="","",IF('Pre-test'!R89=Calc!$C$16,1,0))</f>
        <v/>
      </c>
      <c r="R123" s="13" t="str">
        <f>IF('Pre-test'!S89="","",IF('Pre-test'!S89=Calc!$C$17,1,0))</f>
        <v/>
      </c>
      <c r="U123" s="14"/>
      <c r="V123" s="14"/>
      <c r="W123" s="13" t="str">
        <f>IF('Post-test'!E89="","",IF('Post-test'!E89=Calc!$H$3,1,0))</f>
        <v/>
      </c>
      <c r="X123" s="13" t="str">
        <f>IF('Post-test'!F89="","",IF('Post-test'!F89=Calc!$H$4,1,0))</f>
        <v/>
      </c>
      <c r="Y123" s="13" t="str">
        <f>IF('Post-test'!G89="","",IF('Post-test'!G89=Calc!$H$5,1,0))</f>
        <v/>
      </c>
      <c r="Z123" s="13" t="str">
        <f>IF('Post-test'!H89="","",IF('Post-test'!H89=Calc!$H$6,1,0))</f>
        <v/>
      </c>
      <c r="AA123" s="13" t="str">
        <f>IF('Post-test'!I89="","",IF('Post-test'!I89=Calc!$H$7,1,0))</f>
        <v/>
      </c>
      <c r="AB123" s="13" t="str">
        <f>IF('Post-test'!J89="","",IF('Post-test'!J89=Calc!$H$8,1,0))</f>
        <v/>
      </c>
      <c r="AC123" s="13" t="str">
        <f>IF('Post-test'!K89="","",IF('Post-test'!K89=Calc!$H$9,1,0))</f>
        <v/>
      </c>
      <c r="AD123" s="13" t="str">
        <f>IF('Post-test'!L89="","",IF('Post-test'!L89=Calc!$H$10,1,0))</f>
        <v/>
      </c>
      <c r="AE123" s="13" t="str">
        <f>IF('Post-test'!M89="","",IF('Post-test'!M89=Calc!$H$11,1,0))</f>
        <v/>
      </c>
      <c r="AF123" s="13" t="str">
        <f>IF('Post-test'!N89="","",IF('Post-test'!N89=Calc!$H$12,1,0))</f>
        <v/>
      </c>
      <c r="AG123" s="13" t="str">
        <f>IF('Post-test'!O89="","",IF('Post-test'!O89=Calc!$H$13,1,0))</f>
        <v/>
      </c>
      <c r="AH123" s="13" t="str">
        <f>IF('Post-test'!P89="","",IF('Post-test'!P89=Calc!$H$14,1,0))</f>
        <v/>
      </c>
      <c r="AI123" s="13" t="str">
        <f>IF('Post-test'!Q89="","",IF('Post-test'!Q89=Calc!$H$15,1,0))</f>
        <v/>
      </c>
      <c r="AJ123" s="13" t="str">
        <f>IF('Post-test'!R89="","",IF('Post-test'!R89=Calc!$H$16,1,0))</f>
        <v/>
      </c>
      <c r="AK123" s="13" t="str">
        <f>IF('Post-test'!S89="","",IF('Post-test'!S89=Calc!$H$17,1,0))</f>
        <v/>
      </c>
    </row>
    <row r="124" spans="2:37" x14ac:dyDescent="0.3">
      <c r="B124" s="13"/>
      <c r="C124" s="13"/>
      <c r="D124" s="13" t="str">
        <f>IF('Pre-test'!E90="","",IF('Pre-test'!E90=Calc!$C$3,1,0))</f>
        <v/>
      </c>
      <c r="E124" s="13" t="str">
        <f>IF('Pre-test'!F90="","",IF('Pre-test'!F90=Calc!$C$4,1,0))</f>
        <v/>
      </c>
      <c r="F124" s="13" t="str">
        <f>IF('Pre-test'!G90="","",IF('Pre-test'!G90=Calc!$C$5,1,0))</f>
        <v/>
      </c>
      <c r="G124" s="13" t="str">
        <f>IF('Pre-test'!H90="","",IF('Pre-test'!H90=Calc!$C$6,1,0))</f>
        <v/>
      </c>
      <c r="H124" s="13" t="str">
        <f>IF('Pre-test'!I90="","",IF('Pre-test'!I90=Calc!$C$7,1,0))</f>
        <v/>
      </c>
      <c r="I124" s="13" t="str">
        <f>IF('Pre-test'!J90="","",IF('Pre-test'!J90=Calc!$C$8,1,0))</f>
        <v/>
      </c>
      <c r="J124" s="13" t="str">
        <f>IF('Pre-test'!K90="","",IF('Pre-test'!K90=Calc!$C$9,1,0))</f>
        <v/>
      </c>
      <c r="K124" s="13" t="str">
        <f>IF('Pre-test'!L90="","",IF('Pre-test'!L90=Calc!$C$10,1,0))</f>
        <v/>
      </c>
      <c r="L124" s="13" t="str">
        <f>IF('Pre-test'!M90="","",IF('Pre-test'!M90=Calc!$C$11,1,0))</f>
        <v/>
      </c>
      <c r="M124" s="13" t="str">
        <f>IF('Pre-test'!N90="","",IF('Pre-test'!N90=Calc!$C$12,1,0))</f>
        <v/>
      </c>
      <c r="N124" s="13" t="str">
        <f>IF('Pre-test'!O90="","",IF('Pre-test'!O90=Calc!$C$13,1,0))</f>
        <v/>
      </c>
      <c r="O124" s="13" t="str">
        <f>IF('Pre-test'!P90="","",IF('Pre-test'!P90=Calc!$C$14,1,0))</f>
        <v/>
      </c>
      <c r="P124" s="13" t="str">
        <f>IF('Pre-test'!Q90="","",IF('Pre-test'!Q90=Calc!$C$15,1,0))</f>
        <v/>
      </c>
      <c r="Q124" s="13" t="str">
        <f>IF('Pre-test'!R90="","",IF('Pre-test'!R90=Calc!$C$16,1,0))</f>
        <v/>
      </c>
      <c r="R124" s="13" t="str">
        <f>IF('Pre-test'!S90="","",IF('Pre-test'!S90=Calc!$C$17,1,0))</f>
        <v/>
      </c>
      <c r="U124" s="13"/>
      <c r="V124" s="13"/>
      <c r="W124" s="13" t="str">
        <f>IF('Post-test'!E90="","",IF('Post-test'!E90=Calc!$H$3,1,0))</f>
        <v/>
      </c>
      <c r="X124" s="13" t="str">
        <f>IF('Post-test'!F90="","",IF('Post-test'!F90=Calc!$H$4,1,0))</f>
        <v/>
      </c>
      <c r="Y124" s="13" t="str">
        <f>IF('Post-test'!G90="","",IF('Post-test'!G90=Calc!$H$5,1,0))</f>
        <v/>
      </c>
      <c r="Z124" s="13" t="str">
        <f>IF('Post-test'!H90="","",IF('Post-test'!H90=Calc!$H$6,1,0))</f>
        <v/>
      </c>
      <c r="AA124" s="13" t="str">
        <f>IF('Post-test'!I90="","",IF('Post-test'!I90=Calc!$H$7,1,0))</f>
        <v/>
      </c>
      <c r="AB124" s="13" t="str">
        <f>IF('Post-test'!J90="","",IF('Post-test'!J90=Calc!$H$8,1,0))</f>
        <v/>
      </c>
      <c r="AC124" s="13" t="str">
        <f>IF('Post-test'!K90="","",IF('Post-test'!K90=Calc!$H$9,1,0))</f>
        <v/>
      </c>
      <c r="AD124" s="13" t="str">
        <f>IF('Post-test'!L90="","",IF('Post-test'!L90=Calc!$H$10,1,0))</f>
        <v/>
      </c>
      <c r="AE124" s="13" t="str">
        <f>IF('Post-test'!M90="","",IF('Post-test'!M90=Calc!$H$11,1,0))</f>
        <v/>
      </c>
      <c r="AF124" s="13" t="str">
        <f>IF('Post-test'!N90="","",IF('Post-test'!N90=Calc!$H$12,1,0))</f>
        <v/>
      </c>
      <c r="AG124" s="13" t="str">
        <f>IF('Post-test'!O90="","",IF('Post-test'!O90=Calc!$H$13,1,0))</f>
        <v/>
      </c>
      <c r="AH124" s="13" t="str">
        <f>IF('Post-test'!P90="","",IF('Post-test'!P90=Calc!$H$14,1,0))</f>
        <v/>
      </c>
      <c r="AI124" s="13" t="str">
        <f>IF('Post-test'!Q90="","",IF('Post-test'!Q90=Calc!$H$15,1,0))</f>
        <v/>
      </c>
      <c r="AJ124" s="13" t="str">
        <f>IF('Post-test'!R90="","",IF('Post-test'!R90=Calc!$H$16,1,0))</f>
        <v/>
      </c>
      <c r="AK124" s="13" t="str">
        <f>IF('Post-test'!S90="","",IF('Post-test'!S90=Calc!$H$17,1,0))</f>
        <v/>
      </c>
    </row>
    <row r="125" spans="2:37" x14ac:dyDescent="0.3">
      <c r="B125" s="14"/>
      <c r="C125" s="14"/>
      <c r="D125" s="13" t="str">
        <f>IF('Pre-test'!E91="","",IF('Pre-test'!E91=Calc!$C$3,1,0))</f>
        <v/>
      </c>
      <c r="E125" s="13" t="str">
        <f>IF('Pre-test'!F91="","",IF('Pre-test'!F91=Calc!$C$4,1,0))</f>
        <v/>
      </c>
      <c r="F125" s="13" t="str">
        <f>IF('Pre-test'!G91="","",IF('Pre-test'!G91=Calc!$C$5,1,0))</f>
        <v/>
      </c>
      <c r="G125" s="13" t="str">
        <f>IF('Pre-test'!H91="","",IF('Pre-test'!H91=Calc!$C$6,1,0))</f>
        <v/>
      </c>
      <c r="H125" s="13" t="str">
        <f>IF('Pre-test'!I91="","",IF('Pre-test'!I91=Calc!$C$7,1,0))</f>
        <v/>
      </c>
      <c r="I125" s="13" t="str">
        <f>IF('Pre-test'!J91="","",IF('Pre-test'!J91=Calc!$C$8,1,0))</f>
        <v/>
      </c>
      <c r="J125" s="13" t="str">
        <f>IF('Pre-test'!K91="","",IF('Pre-test'!K91=Calc!$C$9,1,0))</f>
        <v/>
      </c>
      <c r="K125" s="13" t="str">
        <f>IF('Pre-test'!L91="","",IF('Pre-test'!L91=Calc!$C$10,1,0))</f>
        <v/>
      </c>
      <c r="L125" s="13" t="str">
        <f>IF('Pre-test'!M91="","",IF('Pre-test'!M91=Calc!$C$11,1,0))</f>
        <v/>
      </c>
      <c r="M125" s="13" t="str">
        <f>IF('Pre-test'!N91="","",IF('Pre-test'!N91=Calc!$C$12,1,0))</f>
        <v/>
      </c>
      <c r="N125" s="13" t="str">
        <f>IF('Pre-test'!O91="","",IF('Pre-test'!O91=Calc!$C$13,1,0))</f>
        <v/>
      </c>
      <c r="O125" s="13" t="str">
        <f>IF('Pre-test'!P91="","",IF('Pre-test'!P91=Calc!$C$14,1,0))</f>
        <v/>
      </c>
      <c r="P125" s="13" t="str">
        <f>IF('Pre-test'!Q91="","",IF('Pre-test'!Q91=Calc!$C$15,1,0))</f>
        <v/>
      </c>
      <c r="Q125" s="13" t="str">
        <f>IF('Pre-test'!R91="","",IF('Pre-test'!R91=Calc!$C$16,1,0))</f>
        <v/>
      </c>
      <c r="R125" s="13" t="str">
        <f>IF('Pre-test'!S91="","",IF('Pre-test'!S91=Calc!$C$17,1,0))</f>
        <v/>
      </c>
      <c r="U125" s="14"/>
      <c r="V125" s="14"/>
      <c r="W125" s="13" t="str">
        <f>IF('Post-test'!E91="","",IF('Post-test'!E91=Calc!$H$3,1,0))</f>
        <v/>
      </c>
      <c r="X125" s="13" t="str">
        <f>IF('Post-test'!F91="","",IF('Post-test'!F91=Calc!$H$4,1,0))</f>
        <v/>
      </c>
      <c r="Y125" s="13" t="str">
        <f>IF('Post-test'!G91="","",IF('Post-test'!G91=Calc!$H$5,1,0))</f>
        <v/>
      </c>
      <c r="Z125" s="13" t="str">
        <f>IF('Post-test'!H91="","",IF('Post-test'!H91=Calc!$H$6,1,0))</f>
        <v/>
      </c>
      <c r="AA125" s="13" t="str">
        <f>IF('Post-test'!I91="","",IF('Post-test'!I91=Calc!$H$7,1,0))</f>
        <v/>
      </c>
      <c r="AB125" s="13" t="str">
        <f>IF('Post-test'!J91="","",IF('Post-test'!J91=Calc!$H$8,1,0))</f>
        <v/>
      </c>
      <c r="AC125" s="13" t="str">
        <f>IF('Post-test'!K91="","",IF('Post-test'!K91=Calc!$H$9,1,0))</f>
        <v/>
      </c>
      <c r="AD125" s="13" t="str">
        <f>IF('Post-test'!L91="","",IF('Post-test'!L91=Calc!$H$10,1,0))</f>
        <v/>
      </c>
      <c r="AE125" s="13" t="str">
        <f>IF('Post-test'!M91="","",IF('Post-test'!M91=Calc!$H$11,1,0))</f>
        <v/>
      </c>
      <c r="AF125" s="13" t="str">
        <f>IF('Post-test'!N91="","",IF('Post-test'!N91=Calc!$H$12,1,0))</f>
        <v/>
      </c>
      <c r="AG125" s="13" t="str">
        <f>IF('Post-test'!O91="","",IF('Post-test'!O91=Calc!$H$13,1,0))</f>
        <v/>
      </c>
      <c r="AH125" s="13" t="str">
        <f>IF('Post-test'!P91="","",IF('Post-test'!P91=Calc!$H$14,1,0))</f>
        <v/>
      </c>
      <c r="AI125" s="13" t="str">
        <f>IF('Post-test'!Q91="","",IF('Post-test'!Q91=Calc!$H$15,1,0))</f>
        <v/>
      </c>
      <c r="AJ125" s="13" t="str">
        <f>IF('Post-test'!R91="","",IF('Post-test'!R91=Calc!$H$16,1,0))</f>
        <v/>
      </c>
      <c r="AK125" s="13" t="str">
        <f>IF('Post-test'!S91="","",IF('Post-test'!S91=Calc!$H$17,1,0))</f>
        <v/>
      </c>
    </row>
    <row r="126" spans="2:37" x14ac:dyDescent="0.3">
      <c r="B126" s="13"/>
      <c r="C126" s="13"/>
      <c r="D126" s="13" t="str">
        <f>IF('Pre-test'!E92="","",IF('Pre-test'!E92=Calc!$C$3,1,0))</f>
        <v/>
      </c>
      <c r="E126" s="13" t="str">
        <f>IF('Pre-test'!F92="","",IF('Pre-test'!F92=Calc!$C$4,1,0))</f>
        <v/>
      </c>
      <c r="F126" s="13" t="str">
        <f>IF('Pre-test'!G92="","",IF('Pre-test'!G92=Calc!$C$5,1,0))</f>
        <v/>
      </c>
      <c r="G126" s="13" t="str">
        <f>IF('Pre-test'!H92="","",IF('Pre-test'!H92=Calc!$C$6,1,0))</f>
        <v/>
      </c>
      <c r="H126" s="13" t="str">
        <f>IF('Pre-test'!I92="","",IF('Pre-test'!I92=Calc!$C$7,1,0))</f>
        <v/>
      </c>
      <c r="I126" s="13" t="str">
        <f>IF('Pre-test'!J92="","",IF('Pre-test'!J92=Calc!$C$8,1,0))</f>
        <v/>
      </c>
      <c r="J126" s="13" t="str">
        <f>IF('Pre-test'!K92="","",IF('Pre-test'!K92=Calc!$C$9,1,0))</f>
        <v/>
      </c>
      <c r="K126" s="13" t="str">
        <f>IF('Pre-test'!L92="","",IF('Pre-test'!L92=Calc!$C$10,1,0))</f>
        <v/>
      </c>
      <c r="L126" s="13" t="str">
        <f>IF('Pre-test'!M92="","",IF('Pre-test'!M92=Calc!$C$11,1,0))</f>
        <v/>
      </c>
      <c r="M126" s="13" t="str">
        <f>IF('Pre-test'!N92="","",IF('Pre-test'!N92=Calc!$C$12,1,0))</f>
        <v/>
      </c>
      <c r="N126" s="13" t="str">
        <f>IF('Pre-test'!O92="","",IF('Pre-test'!O92=Calc!$C$13,1,0))</f>
        <v/>
      </c>
      <c r="O126" s="13" t="str">
        <f>IF('Pre-test'!P92="","",IF('Pre-test'!P92=Calc!$C$14,1,0))</f>
        <v/>
      </c>
      <c r="P126" s="13" t="str">
        <f>IF('Pre-test'!Q92="","",IF('Pre-test'!Q92=Calc!$C$15,1,0))</f>
        <v/>
      </c>
      <c r="Q126" s="13" t="str">
        <f>IF('Pre-test'!R92="","",IF('Pre-test'!R92=Calc!$C$16,1,0))</f>
        <v/>
      </c>
      <c r="R126" s="13" t="str">
        <f>IF('Pre-test'!S92="","",IF('Pre-test'!S92=Calc!$C$17,1,0))</f>
        <v/>
      </c>
      <c r="U126" s="13"/>
      <c r="V126" s="13"/>
      <c r="W126" s="13" t="str">
        <f>IF('Post-test'!E92="","",IF('Post-test'!E92=Calc!$H$3,1,0))</f>
        <v/>
      </c>
      <c r="X126" s="13" t="str">
        <f>IF('Post-test'!F92="","",IF('Post-test'!F92=Calc!$H$4,1,0))</f>
        <v/>
      </c>
      <c r="Y126" s="13" t="str">
        <f>IF('Post-test'!G92="","",IF('Post-test'!G92=Calc!$H$5,1,0))</f>
        <v/>
      </c>
      <c r="Z126" s="13" t="str">
        <f>IF('Post-test'!H92="","",IF('Post-test'!H92=Calc!$H$6,1,0))</f>
        <v/>
      </c>
      <c r="AA126" s="13" t="str">
        <f>IF('Post-test'!I92="","",IF('Post-test'!I92=Calc!$H$7,1,0))</f>
        <v/>
      </c>
      <c r="AB126" s="13" t="str">
        <f>IF('Post-test'!J92="","",IF('Post-test'!J92=Calc!$H$8,1,0))</f>
        <v/>
      </c>
      <c r="AC126" s="13" t="str">
        <f>IF('Post-test'!K92="","",IF('Post-test'!K92=Calc!$H$9,1,0))</f>
        <v/>
      </c>
      <c r="AD126" s="13" t="str">
        <f>IF('Post-test'!L92="","",IF('Post-test'!L92=Calc!$H$10,1,0))</f>
        <v/>
      </c>
      <c r="AE126" s="13" t="str">
        <f>IF('Post-test'!M92="","",IF('Post-test'!M92=Calc!$H$11,1,0))</f>
        <v/>
      </c>
      <c r="AF126" s="13" t="str">
        <f>IF('Post-test'!N92="","",IF('Post-test'!N92=Calc!$H$12,1,0))</f>
        <v/>
      </c>
      <c r="AG126" s="13" t="str">
        <f>IF('Post-test'!O92="","",IF('Post-test'!O92=Calc!$H$13,1,0))</f>
        <v/>
      </c>
      <c r="AH126" s="13" t="str">
        <f>IF('Post-test'!P92="","",IF('Post-test'!P92=Calc!$H$14,1,0))</f>
        <v/>
      </c>
      <c r="AI126" s="13" t="str">
        <f>IF('Post-test'!Q92="","",IF('Post-test'!Q92=Calc!$H$15,1,0))</f>
        <v/>
      </c>
      <c r="AJ126" s="13" t="str">
        <f>IF('Post-test'!R92="","",IF('Post-test'!R92=Calc!$H$16,1,0))</f>
        <v/>
      </c>
      <c r="AK126" s="13" t="str">
        <f>IF('Post-test'!S92="","",IF('Post-test'!S92=Calc!$H$17,1,0))</f>
        <v/>
      </c>
    </row>
    <row r="127" spans="2:37" x14ac:dyDescent="0.3">
      <c r="B127" s="14"/>
      <c r="C127" s="14"/>
      <c r="D127" s="13" t="str">
        <f>IF('Pre-test'!E93="","",IF('Pre-test'!E93=Calc!$C$3,1,0))</f>
        <v/>
      </c>
      <c r="E127" s="13" t="str">
        <f>IF('Pre-test'!F93="","",IF('Pre-test'!F93=Calc!$C$4,1,0))</f>
        <v/>
      </c>
      <c r="F127" s="13" t="str">
        <f>IF('Pre-test'!G93="","",IF('Pre-test'!G93=Calc!$C$5,1,0))</f>
        <v/>
      </c>
      <c r="G127" s="13" t="str">
        <f>IF('Pre-test'!H93="","",IF('Pre-test'!H93=Calc!$C$6,1,0))</f>
        <v/>
      </c>
      <c r="H127" s="13" t="str">
        <f>IF('Pre-test'!I93="","",IF('Pre-test'!I93=Calc!$C$7,1,0))</f>
        <v/>
      </c>
      <c r="I127" s="13" t="str">
        <f>IF('Pre-test'!J93="","",IF('Pre-test'!J93=Calc!$C$8,1,0))</f>
        <v/>
      </c>
      <c r="J127" s="13" t="str">
        <f>IF('Pre-test'!K93="","",IF('Pre-test'!K93=Calc!$C$9,1,0))</f>
        <v/>
      </c>
      <c r="K127" s="13" t="str">
        <f>IF('Pre-test'!L93="","",IF('Pre-test'!L93=Calc!$C$10,1,0))</f>
        <v/>
      </c>
      <c r="L127" s="13" t="str">
        <f>IF('Pre-test'!M93="","",IF('Pre-test'!M93=Calc!$C$11,1,0))</f>
        <v/>
      </c>
      <c r="M127" s="13" t="str">
        <f>IF('Pre-test'!N93="","",IF('Pre-test'!N93=Calc!$C$12,1,0))</f>
        <v/>
      </c>
      <c r="N127" s="13" t="str">
        <f>IF('Pre-test'!O93="","",IF('Pre-test'!O93=Calc!$C$13,1,0))</f>
        <v/>
      </c>
      <c r="O127" s="13" t="str">
        <f>IF('Pre-test'!P93="","",IF('Pre-test'!P93=Calc!$C$14,1,0))</f>
        <v/>
      </c>
      <c r="P127" s="13" t="str">
        <f>IF('Pre-test'!Q93="","",IF('Pre-test'!Q93=Calc!$C$15,1,0))</f>
        <v/>
      </c>
      <c r="Q127" s="13" t="str">
        <f>IF('Pre-test'!R93="","",IF('Pre-test'!R93=Calc!$C$16,1,0))</f>
        <v/>
      </c>
      <c r="R127" s="13" t="str">
        <f>IF('Pre-test'!S93="","",IF('Pre-test'!S93=Calc!$C$17,1,0))</f>
        <v/>
      </c>
      <c r="U127" s="14"/>
      <c r="V127" s="14"/>
      <c r="W127" s="13" t="str">
        <f>IF('Post-test'!E93="","",IF('Post-test'!E93=Calc!$H$3,1,0))</f>
        <v/>
      </c>
      <c r="X127" s="13" t="str">
        <f>IF('Post-test'!F93="","",IF('Post-test'!F93=Calc!$H$4,1,0))</f>
        <v/>
      </c>
      <c r="Y127" s="13" t="str">
        <f>IF('Post-test'!G93="","",IF('Post-test'!G93=Calc!$H$5,1,0))</f>
        <v/>
      </c>
      <c r="Z127" s="13" t="str">
        <f>IF('Post-test'!H93="","",IF('Post-test'!H93=Calc!$H$6,1,0))</f>
        <v/>
      </c>
      <c r="AA127" s="13" t="str">
        <f>IF('Post-test'!I93="","",IF('Post-test'!I93=Calc!$H$7,1,0))</f>
        <v/>
      </c>
      <c r="AB127" s="13" t="str">
        <f>IF('Post-test'!J93="","",IF('Post-test'!J93=Calc!$H$8,1,0))</f>
        <v/>
      </c>
      <c r="AC127" s="13" t="str">
        <f>IF('Post-test'!K93="","",IF('Post-test'!K93=Calc!$H$9,1,0))</f>
        <v/>
      </c>
      <c r="AD127" s="13" t="str">
        <f>IF('Post-test'!L93="","",IF('Post-test'!L93=Calc!$H$10,1,0))</f>
        <v/>
      </c>
      <c r="AE127" s="13" t="str">
        <f>IF('Post-test'!M93="","",IF('Post-test'!M93=Calc!$H$11,1,0))</f>
        <v/>
      </c>
      <c r="AF127" s="13" t="str">
        <f>IF('Post-test'!N93="","",IF('Post-test'!N93=Calc!$H$12,1,0))</f>
        <v/>
      </c>
      <c r="AG127" s="13" t="str">
        <f>IF('Post-test'!O93="","",IF('Post-test'!O93=Calc!$H$13,1,0))</f>
        <v/>
      </c>
      <c r="AH127" s="13" t="str">
        <f>IF('Post-test'!P93="","",IF('Post-test'!P93=Calc!$H$14,1,0))</f>
        <v/>
      </c>
      <c r="AI127" s="13" t="str">
        <f>IF('Post-test'!Q93="","",IF('Post-test'!Q93=Calc!$H$15,1,0))</f>
        <v/>
      </c>
      <c r="AJ127" s="13" t="str">
        <f>IF('Post-test'!R93="","",IF('Post-test'!R93=Calc!$H$16,1,0))</f>
        <v/>
      </c>
      <c r="AK127" s="13" t="str">
        <f>IF('Post-test'!S93="","",IF('Post-test'!S93=Calc!$H$17,1,0))</f>
        <v/>
      </c>
    </row>
    <row r="128" spans="2:37" x14ac:dyDescent="0.3">
      <c r="B128" s="13"/>
      <c r="C128" s="13"/>
      <c r="D128" s="13" t="str">
        <f>IF('Pre-test'!E94="","",IF('Pre-test'!E94=Calc!$C$3,1,0))</f>
        <v/>
      </c>
      <c r="E128" s="13" t="str">
        <f>IF('Pre-test'!F94="","",IF('Pre-test'!F94=Calc!$C$4,1,0))</f>
        <v/>
      </c>
      <c r="F128" s="13" t="str">
        <f>IF('Pre-test'!G94="","",IF('Pre-test'!G94=Calc!$C$5,1,0))</f>
        <v/>
      </c>
      <c r="G128" s="13" t="str">
        <f>IF('Pre-test'!H94="","",IF('Pre-test'!H94=Calc!$C$6,1,0))</f>
        <v/>
      </c>
      <c r="H128" s="13" t="str">
        <f>IF('Pre-test'!I94="","",IF('Pre-test'!I94=Calc!$C$7,1,0))</f>
        <v/>
      </c>
      <c r="I128" s="13" t="str">
        <f>IF('Pre-test'!J94="","",IF('Pre-test'!J94=Calc!$C$8,1,0))</f>
        <v/>
      </c>
      <c r="J128" s="13" t="str">
        <f>IF('Pre-test'!K94="","",IF('Pre-test'!K94=Calc!$C$9,1,0))</f>
        <v/>
      </c>
      <c r="K128" s="13" t="str">
        <f>IF('Pre-test'!L94="","",IF('Pre-test'!L94=Calc!$C$10,1,0))</f>
        <v/>
      </c>
      <c r="L128" s="13" t="str">
        <f>IF('Pre-test'!M94="","",IF('Pre-test'!M94=Calc!$C$11,1,0))</f>
        <v/>
      </c>
      <c r="M128" s="13" t="str">
        <f>IF('Pre-test'!N94="","",IF('Pre-test'!N94=Calc!$C$12,1,0))</f>
        <v/>
      </c>
      <c r="N128" s="13" t="str">
        <f>IF('Pre-test'!O94="","",IF('Pre-test'!O94=Calc!$C$13,1,0))</f>
        <v/>
      </c>
      <c r="O128" s="13" t="str">
        <f>IF('Pre-test'!P94="","",IF('Pre-test'!P94=Calc!$C$14,1,0))</f>
        <v/>
      </c>
      <c r="P128" s="13" t="str">
        <f>IF('Pre-test'!Q94="","",IF('Pre-test'!Q94=Calc!$C$15,1,0))</f>
        <v/>
      </c>
      <c r="Q128" s="13" t="str">
        <f>IF('Pre-test'!R94="","",IF('Pre-test'!R94=Calc!$C$16,1,0))</f>
        <v/>
      </c>
      <c r="R128" s="13" t="str">
        <f>IF('Pre-test'!S94="","",IF('Pre-test'!S94=Calc!$C$17,1,0))</f>
        <v/>
      </c>
      <c r="U128" s="13"/>
      <c r="V128" s="13"/>
      <c r="W128" s="13" t="str">
        <f>IF('Post-test'!E94="","",IF('Post-test'!E94=Calc!$H$3,1,0))</f>
        <v/>
      </c>
      <c r="X128" s="13" t="str">
        <f>IF('Post-test'!F94="","",IF('Post-test'!F94=Calc!$H$4,1,0))</f>
        <v/>
      </c>
      <c r="Y128" s="13" t="str">
        <f>IF('Post-test'!G94="","",IF('Post-test'!G94=Calc!$H$5,1,0))</f>
        <v/>
      </c>
      <c r="Z128" s="13" t="str">
        <f>IF('Post-test'!H94="","",IF('Post-test'!H94=Calc!$H$6,1,0))</f>
        <v/>
      </c>
      <c r="AA128" s="13" t="str">
        <f>IF('Post-test'!I94="","",IF('Post-test'!I94=Calc!$H$7,1,0))</f>
        <v/>
      </c>
      <c r="AB128" s="13" t="str">
        <f>IF('Post-test'!J94="","",IF('Post-test'!J94=Calc!$H$8,1,0))</f>
        <v/>
      </c>
      <c r="AC128" s="13" t="str">
        <f>IF('Post-test'!K94="","",IF('Post-test'!K94=Calc!$H$9,1,0))</f>
        <v/>
      </c>
      <c r="AD128" s="13" t="str">
        <f>IF('Post-test'!L94="","",IF('Post-test'!L94=Calc!$H$10,1,0))</f>
        <v/>
      </c>
      <c r="AE128" s="13" t="str">
        <f>IF('Post-test'!M94="","",IF('Post-test'!M94=Calc!$H$11,1,0))</f>
        <v/>
      </c>
      <c r="AF128" s="13" t="str">
        <f>IF('Post-test'!N94="","",IF('Post-test'!N94=Calc!$H$12,1,0))</f>
        <v/>
      </c>
      <c r="AG128" s="13" t="str">
        <f>IF('Post-test'!O94="","",IF('Post-test'!O94=Calc!$H$13,1,0))</f>
        <v/>
      </c>
      <c r="AH128" s="13" t="str">
        <f>IF('Post-test'!P94="","",IF('Post-test'!P94=Calc!$H$14,1,0))</f>
        <v/>
      </c>
      <c r="AI128" s="13" t="str">
        <f>IF('Post-test'!Q94="","",IF('Post-test'!Q94=Calc!$H$15,1,0))</f>
        <v/>
      </c>
      <c r="AJ128" s="13" t="str">
        <f>IF('Post-test'!R94="","",IF('Post-test'!R94=Calc!$H$16,1,0))</f>
        <v/>
      </c>
      <c r="AK128" s="13" t="str">
        <f>IF('Post-test'!S94="","",IF('Post-test'!S94=Calc!$H$17,1,0))</f>
        <v/>
      </c>
    </row>
    <row r="129" spans="2:37" x14ac:dyDescent="0.3">
      <c r="B129" s="14"/>
      <c r="C129" s="14"/>
      <c r="D129" s="13" t="str">
        <f>IF('Pre-test'!E95="","",IF('Pre-test'!E95=Calc!$C$3,1,0))</f>
        <v/>
      </c>
      <c r="E129" s="13" t="str">
        <f>IF('Pre-test'!F95="","",IF('Pre-test'!F95=Calc!$C$4,1,0))</f>
        <v/>
      </c>
      <c r="F129" s="13" t="str">
        <f>IF('Pre-test'!G95="","",IF('Pre-test'!G95=Calc!$C$5,1,0))</f>
        <v/>
      </c>
      <c r="G129" s="13" t="str">
        <f>IF('Pre-test'!H95="","",IF('Pre-test'!H95=Calc!$C$6,1,0))</f>
        <v/>
      </c>
      <c r="H129" s="13" t="str">
        <f>IF('Pre-test'!I95="","",IF('Pre-test'!I95=Calc!$C$7,1,0))</f>
        <v/>
      </c>
      <c r="I129" s="13" t="str">
        <f>IF('Pre-test'!J95="","",IF('Pre-test'!J95=Calc!$C$8,1,0))</f>
        <v/>
      </c>
      <c r="J129" s="13" t="str">
        <f>IF('Pre-test'!K95="","",IF('Pre-test'!K95=Calc!$C$9,1,0))</f>
        <v/>
      </c>
      <c r="K129" s="13" t="str">
        <f>IF('Pre-test'!L95="","",IF('Pre-test'!L95=Calc!$C$10,1,0))</f>
        <v/>
      </c>
      <c r="L129" s="13" t="str">
        <f>IF('Pre-test'!M95="","",IF('Pre-test'!M95=Calc!$C$11,1,0))</f>
        <v/>
      </c>
      <c r="M129" s="13" t="str">
        <f>IF('Pre-test'!N95="","",IF('Pre-test'!N95=Calc!$C$12,1,0))</f>
        <v/>
      </c>
      <c r="N129" s="13" t="str">
        <f>IF('Pre-test'!O95="","",IF('Pre-test'!O95=Calc!$C$13,1,0))</f>
        <v/>
      </c>
      <c r="O129" s="13" t="str">
        <f>IF('Pre-test'!P95="","",IF('Pre-test'!P95=Calc!$C$14,1,0))</f>
        <v/>
      </c>
      <c r="P129" s="13" t="str">
        <f>IF('Pre-test'!Q95="","",IF('Pre-test'!Q95=Calc!$C$15,1,0))</f>
        <v/>
      </c>
      <c r="Q129" s="13" t="str">
        <f>IF('Pre-test'!R95="","",IF('Pre-test'!R95=Calc!$C$16,1,0))</f>
        <v/>
      </c>
      <c r="R129" s="13" t="str">
        <f>IF('Pre-test'!S95="","",IF('Pre-test'!S95=Calc!$C$17,1,0))</f>
        <v/>
      </c>
      <c r="U129" s="14"/>
      <c r="V129" s="14"/>
      <c r="W129" s="13" t="str">
        <f>IF('Post-test'!E95="","",IF('Post-test'!E95=Calc!$H$3,1,0))</f>
        <v/>
      </c>
      <c r="X129" s="13" t="str">
        <f>IF('Post-test'!F95="","",IF('Post-test'!F95=Calc!$H$4,1,0))</f>
        <v/>
      </c>
      <c r="Y129" s="13" t="str">
        <f>IF('Post-test'!G95="","",IF('Post-test'!G95=Calc!$H$5,1,0))</f>
        <v/>
      </c>
      <c r="Z129" s="13" t="str">
        <f>IF('Post-test'!H95="","",IF('Post-test'!H95=Calc!$H$6,1,0))</f>
        <v/>
      </c>
      <c r="AA129" s="13" t="str">
        <f>IF('Post-test'!I95="","",IF('Post-test'!I95=Calc!$H$7,1,0))</f>
        <v/>
      </c>
      <c r="AB129" s="13" t="str">
        <f>IF('Post-test'!J95="","",IF('Post-test'!J95=Calc!$H$8,1,0))</f>
        <v/>
      </c>
      <c r="AC129" s="13" t="str">
        <f>IF('Post-test'!K95="","",IF('Post-test'!K95=Calc!$H$9,1,0))</f>
        <v/>
      </c>
      <c r="AD129" s="13" t="str">
        <f>IF('Post-test'!L95="","",IF('Post-test'!L95=Calc!$H$10,1,0))</f>
        <v/>
      </c>
      <c r="AE129" s="13" t="str">
        <f>IF('Post-test'!M95="","",IF('Post-test'!M95=Calc!$H$11,1,0))</f>
        <v/>
      </c>
      <c r="AF129" s="13" t="str">
        <f>IF('Post-test'!N95="","",IF('Post-test'!N95=Calc!$H$12,1,0))</f>
        <v/>
      </c>
      <c r="AG129" s="13" t="str">
        <f>IF('Post-test'!O95="","",IF('Post-test'!O95=Calc!$H$13,1,0))</f>
        <v/>
      </c>
      <c r="AH129" s="13" t="str">
        <f>IF('Post-test'!P95="","",IF('Post-test'!P95=Calc!$H$14,1,0))</f>
        <v/>
      </c>
      <c r="AI129" s="13" t="str">
        <f>IF('Post-test'!Q95="","",IF('Post-test'!Q95=Calc!$H$15,1,0))</f>
        <v/>
      </c>
      <c r="AJ129" s="13" t="str">
        <f>IF('Post-test'!R95="","",IF('Post-test'!R95=Calc!$H$16,1,0))</f>
        <v/>
      </c>
      <c r="AK129" s="13" t="str">
        <f>IF('Post-test'!S95="","",IF('Post-test'!S95=Calc!$H$17,1,0))</f>
        <v/>
      </c>
    </row>
    <row r="130" spans="2:37" x14ac:dyDescent="0.3">
      <c r="B130" s="13"/>
      <c r="C130" s="13"/>
      <c r="D130" s="13" t="str">
        <f>IF('Pre-test'!E96="","",IF('Pre-test'!E96=Calc!$C$3,1,0))</f>
        <v/>
      </c>
      <c r="E130" s="13" t="str">
        <f>IF('Pre-test'!F96="","",IF('Pre-test'!F96=Calc!$C$4,1,0))</f>
        <v/>
      </c>
      <c r="F130" s="13" t="str">
        <f>IF('Pre-test'!G96="","",IF('Pre-test'!G96=Calc!$C$5,1,0))</f>
        <v/>
      </c>
      <c r="G130" s="13" t="str">
        <f>IF('Pre-test'!H96="","",IF('Pre-test'!H96=Calc!$C$6,1,0))</f>
        <v/>
      </c>
      <c r="H130" s="13" t="str">
        <f>IF('Pre-test'!I96="","",IF('Pre-test'!I96=Calc!$C$7,1,0))</f>
        <v/>
      </c>
      <c r="I130" s="13" t="str">
        <f>IF('Pre-test'!J96="","",IF('Pre-test'!J96=Calc!$C$8,1,0))</f>
        <v/>
      </c>
      <c r="J130" s="13" t="str">
        <f>IF('Pre-test'!K96="","",IF('Pre-test'!K96=Calc!$C$9,1,0))</f>
        <v/>
      </c>
      <c r="K130" s="13" t="str">
        <f>IF('Pre-test'!L96="","",IF('Pre-test'!L96=Calc!$C$10,1,0))</f>
        <v/>
      </c>
      <c r="L130" s="13" t="str">
        <f>IF('Pre-test'!M96="","",IF('Pre-test'!M96=Calc!$C$11,1,0))</f>
        <v/>
      </c>
      <c r="M130" s="13" t="str">
        <f>IF('Pre-test'!N96="","",IF('Pre-test'!N96=Calc!$C$12,1,0))</f>
        <v/>
      </c>
      <c r="N130" s="13" t="str">
        <f>IF('Pre-test'!O96="","",IF('Pre-test'!O96=Calc!$C$13,1,0))</f>
        <v/>
      </c>
      <c r="O130" s="13" t="str">
        <f>IF('Pre-test'!P96="","",IF('Pre-test'!P96=Calc!$C$14,1,0))</f>
        <v/>
      </c>
      <c r="P130" s="13" t="str">
        <f>IF('Pre-test'!Q96="","",IF('Pre-test'!Q96=Calc!$C$15,1,0))</f>
        <v/>
      </c>
      <c r="Q130" s="13" t="str">
        <f>IF('Pre-test'!R96="","",IF('Pre-test'!R96=Calc!$C$16,1,0))</f>
        <v/>
      </c>
      <c r="R130" s="13" t="str">
        <f>IF('Pre-test'!S96="","",IF('Pre-test'!S96=Calc!$C$17,1,0))</f>
        <v/>
      </c>
      <c r="U130" s="13"/>
      <c r="V130" s="13"/>
      <c r="W130" s="13" t="str">
        <f>IF('Post-test'!E96="","",IF('Post-test'!E96=Calc!$H$3,1,0))</f>
        <v/>
      </c>
      <c r="X130" s="13" t="str">
        <f>IF('Post-test'!F96="","",IF('Post-test'!F96=Calc!$H$4,1,0))</f>
        <v/>
      </c>
      <c r="Y130" s="13" t="str">
        <f>IF('Post-test'!G96="","",IF('Post-test'!G96=Calc!$H$5,1,0))</f>
        <v/>
      </c>
      <c r="Z130" s="13" t="str">
        <f>IF('Post-test'!H96="","",IF('Post-test'!H96=Calc!$H$6,1,0))</f>
        <v/>
      </c>
      <c r="AA130" s="13" t="str">
        <f>IF('Post-test'!I96="","",IF('Post-test'!I96=Calc!$H$7,1,0))</f>
        <v/>
      </c>
      <c r="AB130" s="13" t="str">
        <f>IF('Post-test'!J96="","",IF('Post-test'!J96=Calc!$H$8,1,0))</f>
        <v/>
      </c>
      <c r="AC130" s="13" t="str">
        <f>IF('Post-test'!K96="","",IF('Post-test'!K96=Calc!$H$9,1,0))</f>
        <v/>
      </c>
      <c r="AD130" s="13" t="str">
        <f>IF('Post-test'!L96="","",IF('Post-test'!L96=Calc!$H$10,1,0))</f>
        <v/>
      </c>
      <c r="AE130" s="13" t="str">
        <f>IF('Post-test'!M96="","",IF('Post-test'!M96=Calc!$H$11,1,0))</f>
        <v/>
      </c>
      <c r="AF130" s="13" t="str">
        <f>IF('Post-test'!N96="","",IF('Post-test'!N96=Calc!$H$12,1,0))</f>
        <v/>
      </c>
      <c r="AG130" s="13" t="str">
        <f>IF('Post-test'!O96="","",IF('Post-test'!O96=Calc!$H$13,1,0))</f>
        <v/>
      </c>
      <c r="AH130" s="13" t="str">
        <f>IF('Post-test'!P96="","",IF('Post-test'!P96=Calc!$H$14,1,0))</f>
        <v/>
      </c>
      <c r="AI130" s="13" t="str">
        <f>IF('Post-test'!Q96="","",IF('Post-test'!Q96=Calc!$H$15,1,0))</f>
        <v/>
      </c>
      <c r="AJ130" s="13" t="str">
        <f>IF('Post-test'!R96="","",IF('Post-test'!R96=Calc!$H$16,1,0))</f>
        <v/>
      </c>
      <c r="AK130" s="13" t="str">
        <f>IF('Post-test'!S96="","",IF('Post-test'!S96=Calc!$H$17,1,0))</f>
        <v/>
      </c>
    </row>
    <row r="131" spans="2:37" x14ac:dyDescent="0.3">
      <c r="B131" s="14"/>
      <c r="C131" s="14"/>
      <c r="D131" s="13" t="str">
        <f>IF('Pre-test'!E97="","",IF('Pre-test'!E97=Calc!$C$3,1,0))</f>
        <v/>
      </c>
      <c r="E131" s="13" t="str">
        <f>IF('Pre-test'!F97="","",IF('Pre-test'!F97=Calc!$C$4,1,0))</f>
        <v/>
      </c>
      <c r="F131" s="13" t="str">
        <f>IF('Pre-test'!G97="","",IF('Pre-test'!G97=Calc!$C$5,1,0))</f>
        <v/>
      </c>
      <c r="G131" s="13" t="str">
        <f>IF('Pre-test'!H97="","",IF('Pre-test'!H97=Calc!$C$6,1,0))</f>
        <v/>
      </c>
      <c r="H131" s="13" t="str">
        <f>IF('Pre-test'!I97="","",IF('Pre-test'!I97=Calc!$C$7,1,0))</f>
        <v/>
      </c>
      <c r="I131" s="13" t="str">
        <f>IF('Pre-test'!J97="","",IF('Pre-test'!J97=Calc!$C$8,1,0))</f>
        <v/>
      </c>
      <c r="J131" s="13" t="str">
        <f>IF('Pre-test'!K97="","",IF('Pre-test'!K97=Calc!$C$9,1,0))</f>
        <v/>
      </c>
      <c r="K131" s="13" t="str">
        <f>IF('Pre-test'!L97="","",IF('Pre-test'!L97=Calc!$C$10,1,0))</f>
        <v/>
      </c>
      <c r="L131" s="13" t="str">
        <f>IF('Pre-test'!M97="","",IF('Pre-test'!M97=Calc!$C$11,1,0))</f>
        <v/>
      </c>
      <c r="M131" s="13" t="str">
        <f>IF('Pre-test'!N97="","",IF('Pre-test'!N97=Calc!$C$12,1,0))</f>
        <v/>
      </c>
      <c r="N131" s="13" t="str">
        <f>IF('Pre-test'!O97="","",IF('Pre-test'!O97=Calc!$C$13,1,0))</f>
        <v/>
      </c>
      <c r="O131" s="13" t="str">
        <f>IF('Pre-test'!P97="","",IF('Pre-test'!P97=Calc!$C$14,1,0))</f>
        <v/>
      </c>
      <c r="P131" s="13" t="str">
        <f>IF('Pre-test'!Q97="","",IF('Pre-test'!Q97=Calc!$C$15,1,0))</f>
        <v/>
      </c>
      <c r="Q131" s="13" t="str">
        <f>IF('Pre-test'!R97="","",IF('Pre-test'!R97=Calc!$C$16,1,0))</f>
        <v/>
      </c>
      <c r="R131" s="13" t="str">
        <f>IF('Pre-test'!S97="","",IF('Pre-test'!S97=Calc!$C$17,1,0))</f>
        <v/>
      </c>
      <c r="U131" s="14"/>
      <c r="V131" s="14"/>
      <c r="W131" s="13" t="str">
        <f>IF('Post-test'!E97="","",IF('Post-test'!E97=Calc!$H$3,1,0))</f>
        <v/>
      </c>
      <c r="X131" s="13" t="str">
        <f>IF('Post-test'!F97="","",IF('Post-test'!F97=Calc!$H$4,1,0))</f>
        <v/>
      </c>
      <c r="Y131" s="13" t="str">
        <f>IF('Post-test'!G97="","",IF('Post-test'!G97=Calc!$H$5,1,0))</f>
        <v/>
      </c>
      <c r="Z131" s="13" t="str">
        <f>IF('Post-test'!H97="","",IF('Post-test'!H97=Calc!$H$6,1,0))</f>
        <v/>
      </c>
      <c r="AA131" s="13" t="str">
        <f>IF('Post-test'!I97="","",IF('Post-test'!I97=Calc!$H$7,1,0))</f>
        <v/>
      </c>
      <c r="AB131" s="13" t="str">
        <f>IF('Post-test'!J97="","",IF('Post-test'!J97=Calc!$H$8,1,0))</f>
        <v/>
      </c>
      <c r="AC131" s="13" t="str">
        <f>IF('Post-test'!K97="","",IF('Post-test'!K97=Calc!$H$9,1,0))</f>
        <v/>
      </c>
      <c r="AD131" s="13" t="str">
        <f>IF('Post-test'!L97="","",IF('Post-test'!L97=Calc!$H$10,1,0))</f>
        <v/>
      </c>
      <c r="AE131" s="13" t="str">
        <f>IF('Post-test'!M97="","",IF('Post-test'!M97=Calc!$H$11,1,0))</f>
        <v/>
      </c>
      <c r="AF131" s="13" t="str">
        <f>IF('Post-test'!N97="","",IF('Post-test'!N97=Calc!$H$12,1,0))</f>
        <v/>
      </c>
      <c r="AG131" s="13" t="str">
        <f>IF('Post-test'!O97="","",IF('Post-test'!O97=Calc!$H$13,1,0))</f>
        <v/>
      </c>
      <c r="AH131" s="13" t="str">
        <f>IF('Post-test'!P97="","",IF('Post-test'!P97=Calc!$H$14,1,0))</f>
        <v/>
      </c>
      <c r="AI131" s="13" t="str">
        <f>IF('Post-test'!Q97="","",IF('Post-test'!Q97=Calc!$H$15,1,0))</f>
        <v/>
      </c>
      <c r="AJ131" s="13" t="str">
        <f>IF('Post-test'!R97="","",IF('Post-test'!R97=Calc!$H$16,1,0))</f>
        <v/>
      </c>
      <c r="AK131" s="13" t="str">
        <f>IF('Post-test'!S97="","",IF('Post-test'!S97=Calc!$H$17,1,0))</f>
        <v/>
      </c>
    </row>
    <row r="132" spans="2:37" x14ac:dyDescent="0.3">
      <c r="B132" s="13"/>
      <c r="C132" s="13"/>
      <c r="D132" s="13" t="str">
        <f>IF('Pre-test'!E98="","",IF('Pre-test'!E98=Calc!$C$3,1,0))</f>
        <v/>
      </c>
      <c r="E132" s="13" t="str">
        <f>IF('Pre-test'!F98="","",IF('Pre-test'!F98=Calc!$C$4,1,0))</f>
        <v/>
      </c>
      <c r="F132" s="13" t="str">
        <f>IF('Pre-test'!G98="","",IF('Pre-test'!G98=Calc!$C$5,1,0))</f>
        <v/>
      </c>
      <c r="G132" s="13" t="str">
        <f>IF('Pre-test'!H98="","",IF('Pre-test'!H98=Calc!$C$6,1,0))</f>
        <v/>
      </c>
      <c r="H132" s="13" t="str">
        <f>IF('Pre-test'!I98="","",IF('Pre-test'!I98=Calc!$C$7,1,0))</f>
        <v/>
      </c>
      <c r="I132" s="13" t="str">
        <f>IF('Pre-test'!J98="","",IF('Pre-test'!J98=Calc!$C$8,1,0))</f>
        <v/>
      </c>
      <c r="J132" s="13" t="str">
        <f>IF('Pre-test'!K98="","",IF('Pre-test'!K98=Calc!$C$9,1,0))</f>
        <v/>
      </c>
      <c r="K132" s="13" t="str">
        <f>IF('Pre-test'!L98="","",IF('Pre-test'!L98=Calc!$C$10,1,0))</f>
        <v/>
      </c>
      <c r="L132" s="13" t="str">
        <f>IF('Pre-test'!M98="","",IF('Pre-test'!M98=Calc!$C$11,1,0))</f>
        <v/>
      </c>
      <c r="M132" s="13" t="str">
        <f>IF('Pre-test'!N98="","",IF('Pre-test'!N98=Calc!$C$12,1,0))</f>
        <v/>
      </c>
      <c r="N132" s="13" t="str">
        <f>IF('Pre-test'!O98="","",IF('Pre-test'!O98=Calc!$C$13,1,0))</f>
        <v/>
      </c>
      <c r="O132" s="13" t="str">
        <f>IF('Pre-test'!P98="","",IF('Pre-test'!P98=Calc!$C$14,1,0))</f>
        <v/>
      </c>
      <c r="P132" s="13" t="str">
        <f>IF('Pre-test'!Q98="","",IF('Pre-test'!Q98=Calc!$C$15,1,0))</f>
        <v/>
      </c>
      <c r="Q132" s="13" t="str">
        <f>IF('Pre-test'!R98="","",IF('Pre-test'!R98=Calc!$C$16,1,0))</f>
        <v/>
      </c>
      <c r="R132" s="13" t="str">
        <f>IF('Pre-test'!S98="","",IF('Pre-test'!S98=Calc!$C$17,1,0))</f>
        <v/>
      </c>
      <c r="U132" s="13"/>
      <c r="V132" s="13"/>
      <c r="W132" s="13" t="str">
        <f>IF('Post-test'!E98="","",IF('Post-test'!E98=Calc!$H$3,1,0))</f>
        <v/>
      </c>
      <c r="X132" s="13" t="str">
        <f>IF('Post-test'!F98="","",IF('Post-test'!F98=Calc!$H$4,1,0))</f>
        <v/>
      </c>
      <c r="Y132" s="13" t="str">
        <f>IF('Post-test'!G98="","",IF('Post-test'!G98=Calc!$H$5,1,0))</f>
        <v/>
      </c>
      <c r="Z132" s="13" t="str">
        <f>IF('Post-test'!H98="","",IF('Post-test'!H98=Calc!$H$6,1,0))</f>
        <v/>
      </c>
      <c r="AA132" s="13" t="str">
        <f>IF('Post-test'!I98="","",IF('Post-test'!I98=Calc!$H$7,1,0))</f>
        <v/>
      </c>
      <c r="AB132" s="13" t="str">
        <f>IF('Post-test'!J98="","",IF('Post-test'!J98=Calc!$H$8,1,0))</f>
        <v/>
      </c>
      <c r="AC132" s="13" t="str">
        <f>IF('Post-test'!K98="","",IF('Post-test'!K98=Calc!$H$9,1,0))</f>
        <v/>
      </c>
      <c r="AD132" s="13" t="str">
        <f>IF('Post-test'!L98="","",IF('Post-test'!L98=Calc!$H$10,1,0))</f>
        <v/>
      </c>
      <c r="AE132" s="13" t="str">
        <f>IF('Post-test'!M98="","",IF('Post-test'!M98=Calc!$H$11,1,0))</f>
        <v/>
      </c>
      <c r="AF132" s="13" t="str">
        <f>IF('Post-test'!N98="","",IF('Post-test'!N98=Calc!$H$12,1,0))</f>
        <v/>
      </c>
      <c r="AG132" s="13" t="str">
        <f>IF('Post-test'!O98="","",IF('Post-test'!O98=Calc!$H$13,1,0))</f>
        <v/>
      </c>
      <c r="AH132" s="13" t="str">
        <f>IF('Post-test'!P98="","",IF('Post-test'!P98=Calc!$H$14,1,0))</f>
        <v/>
      </c>
      <c r="AI132" s="13" t="str">
        <f>IF('Post-test'!Q98="","",IF('Post-test'!Q98=Calc!$H$15,1,0))</f>
        <v/>
      </c>
      <c r="AJ132" s="13" t="str">
        <f>IF('Post-test'!R98="","",IF('Post-test'!R98=Calc!$H$16,1,0))</f>
        <v/>
      </c>
      <c r="AK132" s="13" t="str">
        <f>IF('Post-test'!S98="","",IF('Post-test'!S98=Calc!$H$17,1,0))</f>
        <v/>
      </c>
    </row>
    <row r="133" spans="2:37" x14ac:dyDescent="0.3">
      <c r="B133" s="14"/>
      <c r="C133" s="14"/>
      <c r="D133" s="13" t="str">
        <f>IF('Pre-test'!E99="","",IF('Pre-test'!E99=Calc!$C$3,1,0))</f>
        <v/>
      </c>
      <c r="E133" s="13" t="str">
        <f>IF('Pre-test'!F99="","",IF('Pre-test'!F99=Calc!$C$4,1,0))</f>
        <v/>
      </c>
      <c r="F133" s="13" t="str">
        <f>IF('Pre-test'!G99="","",IF('Pre-test'!G99=Calc!$C$5,1,0))</f>
        <v/>
      </c>
      <c r="G133" s="13" t="str">
        <f>IF('Pre-test'!H99="","",IF('Pre-test'!H99=Calc!$C$6,1,0))</f>
        <v/>
      </c>
      <c r="H133" s="13" t="str">
        <f>IF('Pre-test'!I99="","",IF('Pre-test'!I99=Calc!$C$7,1,0))</f>
        <v/>
      </c>
      <c r="I133" s="13" t="str">
        <f>IF('Pre-test'!J99="","",IF('Pre-test'!J99=Calc!$C$8,1,0))</f>
        <v/>
      </c>
      <c r="J133" s="13" t="str">
        <f>IF('Pre-test'!K99="","",IF('Pre-test'!K99=Calc!$C$9,1,0))</f>
        <v/>
      </c>
      <c r="K133" s="13" t="str">
        <f>IF('Pre-test'!L99="","",IF('Pre-test'!L99=Calc!$C$10,1,0))</f>
        <v/>
      </c>
      <c r="L133" s="13" t="str">
        <f>IF('Pre-test'!M99="","",IF('Pre-test'!M99=Calc!$C$11,1,0))</f>
        <v/>
      </c>
      <c r="M133" s="13" t="str">
        <f>IF('Pre-test'!N99="","",IF('Pre-test'!N99=Calc!$C$12,1,0))</f>
        <v/>
      </c>
      <c r="N133" s="13" t="str">
        <f>IF('Pre-test'!O99="","",IF('Pre-test'!O99=Calc!$C$13,1,0))</f>
        <v/>
      </c>
      <c r="O133" s="13" t="str">
        <f>IF('Pre-test'!P99="","",IF('Pre-test'!P99=Calc!$C$14,1,0))</f>
        <v/>
      </c>
      <c r="P133" s="13" t="str">
        <f>IF('Pre-test'!Q99="","",IF('Pre-test'!Q99=Calc!$C$15,1,0))</f>
        <v/>
      </c>
      <c r="Q133" s="13" t="str">
        <f>IF('Pre-test'!R99="","",IF('Pre-test'!R99=Calc!$C$16,1,0))</f>
        <v/>
      </c>
      <c r="R133" s="13" t="str">
        <f>IF('Pre-test'!S99="","",IF('Pre-test'!S99=Calc!$C$17,1,0))</f>
        <v/>
      </c>
      <c r="U133" s="14"/>
      <c r="V133" s="14"/>
      <c r="W133" s="13" t="str">
        <f>IF('Post-test'!E99="","",IF('Post-test'!E99=Calc!$H$3,1,0))</f>
        <v/>
      </c>
      <c r="X133" s="13" t="str">
        <f>IF('Post-test'!F99="","",IF('Post-test'!F99=Calc!$H$4,1,0))</f>
        <v/>
      </c>
      <c r="Y133" s="13" t="str">
        <f>IF('Post-test'!G99="","",IF('Post-test'!G99=Calc!$H$5,1,0))</f>
        <v/>
      </c>
      <c r="Z133" s="13" t="str">
        <f>IF('Post-test'!H99="","",IF('Post-test'!H99=Calc!$H$6,1,0))</f>
        <v/>
      </c>
      <c r="AA133" s="13" t="str">
        <f>IF('Post-test'!I99="","",IF('Post-test'!I99=Calc!$H$7,1,0))</f>
        <v/>
      </c>
      <c r="AB133" s="13" t="str">
        <f>IF('Post-test'!J99="","",IF('Post-test'!J99=Calc!$H$8,1,0))</f>
        <v/>
      </c>
      <c r="AC133" s="13" t="str">
        <f>IF('Post-test'!K99="","",IF('Post-test'!K99=Calc!$H$9,1,0))</f>
        <v/>
      </c>
      <c r="AD133" s="13" t="str">
        <f>IF('Post-test'!L99="","",IF('Post-test'!L99=Calc!$H$10,1,0))</f>
        <v/>
      </c>
      <c r="AE133" s="13" t="str">
        <f>IF('Post-test'!M99="","",IF('Post-test'!M99=Calc!$H$11,1,0))</f>
        <v/>
      </c>
      <c r="AF133" s="13" t="str">
        <f>IF('Post-test'!N99="","",IF('Post-test'!N99=Calc!$H$12,1,0))</f>
        <v/>
      </c>
      <c r="AG133" s="13" t="str">
        <f>IF('Post-test'!O99="","",IF('Post-test'!O99=Calc!$H$13,1,0))</f>
        <v/>
      </c>
      <c r="AH133" s="13" t="str">
        <f>IF('Post-test'!P99="","",IF('Post-test'!P99=Calc!$H$14,1,0))</f>
        <v/>
      </c>
      <c r="AI133" s="13" t="str">
        <f>IF('Post-test'!Q99="","",IF('Post-test'!Q99=Calc!$H$15,1,0))</f>
        <v/>
      </c>
      <c r="AJ133" s="13" t="str">
        <f>IF('Post-test'!R99="","",IF('Post-test'!R99=Calc!$H$16,1,0))</f>
        <v/>
      </c>
      <c r="AK133" s="13" t="str">
        <f>IF('Post-test'!S99="","",IF('Post-test'!S99=Calc!$H$17,1,0))</f>
        <v/>
      </c>
    </row>
    <row r="134" spans="2:37" x14ac:dyDescent="0.3">
      <c r="B134" s="13"/>
      <c r="C134" s="13"/>
      <c r="D134" s="13" t="str">
        <f>IF('Pre-test'!E100="","",IF('Pre-test'!E100=Calc!$C$3,1,0))</f>
        <v/>
      </c>
      <c r="E134" s="13" t="str">
        <f>IF('Pre-test'!F100="","",IF('Pre-test'!F100=Calc!$C$4,1,0))</f>
        <v/>
      </c>
      <c r="F134" s="13" t="str">
        <f>IF('Pre-test'!G100="","",IF('Pre-test'!G100=Calc!$C$5,1,0))</f>
        <v/>
      </c>
      <c r="G134" s="13" t="str">
        <f>IF('Pre-test'!H100="","",IF('Pre-test'!H100=Calc!$C$6,1,0))</f>
        <v/>
      </c>
      <c r="H134" s="13" t="str">
        <f>IF('Pre-test'!I100="","",IF('Pre-test'!I100=Calc!$C$7,1,0))</f>
        <v/>
      </c>
      <c r="I134" s="13" t="str">
        <f>IF('Pre-test'!J100="","",IF('Pre-test'!J100=Calc!$C$8,1,0))</f>
        <v/>
      </c>
      <c r="J134" s="13" t="str">
        <f>IF('Pre-test'!K100="","",IF('Pre-test'!K100=Calc!$C$9,1,0))</f>
        <v/>
      </c>
      <c r="K134" s="13" t="str">
        <f>IF('Pre-test'!L100="","",IF('Pre-test'!L100=Calc!$C$10,1,0))</f>
        <v/>
      </c>
      <c r="L134" s="13" t="str">
        <f>IF('Pre-test'!M100="","",IF('Pre-test'!M100=Calc!$C$11,1,0))</f>
        <v/>
      </c>
      <c r="M134" s="13" t="str">
        <f>IF('Pre-test'!N100="","",IF('Pre-test'!N100=Calc!$C$12,1,0))</f>
        <v/>
      </c>
      <c r="N134" s="13" t="str">
        <f>IF('Pre-test'!O100="","",IF('Pre-test'!O100=Calc!$C$13,1,0))</f>
        <v/>
      </c>
      <c r="O134" s="13" t="str">
        <f>IF('Pre-test'!P100="","",IF('Pre-test'!P100=Calc!$C$14,1,0))</f>
        <v/>
      </c>
      <c r="P134" s="13" t="str">
        <f>IF('Pre-test'!Q100="","",IF('Pre-test'!Q100=Calc!$C$15,1,0))</f>
        <v/>
      </c>
      <c r="Q134" s="13" t="str">
        <f>IF('Pre-test'!R100="","",IF('Pre-test'!R100=Calc!$C$16,1,0))</f>
        <v/>
      </c>
      <c r="R134" s="13" t="str">
        <f>IF('Pre-test'!S100="","",IF('Pre-test'!S100=Calc!$C$17,1,0))</f>
        <v/>
      </c>
      <c r="U134" s="13"/>
      <c r="V134" s="13"/>
      <c r="W134" s="13" t="str">
        <f>IF('Post-test'!E100="","",IF('Post-test'!E100=Calc!$H$3,1,0))</f>
        <v/>
      </c>
      <c r="X134" s="13" t="str">
        <f>IF('Post-test'!F100="","",IF('Post-test'!F100=Calc!$H$4,1,0))</f>
        <v/>
      </c>
      <c r="Y134" s="13" t="str">
        <f>IF('Post-test'!G100="","",IF('Post-test'!G100=Calc!$H$5,1,0))</f>
        <v/>
      </c>
      <c r="Z134" s="13" t="str">
        <f>IF('Post-test'!H100="","",IF('Post-test'!H100=Calc!$H$6,1,0))</f>
        <v/>
      </c>
      <c r="AA134" s="13" t="str">
        <f>IF('Post-test'!I100="","",IF('Post-test'!I100=Calc!$H$7,1,0))</f>
        <v/>
      </c>
      <c r="AB134" s="13" t="str">
        <f>IF('Post-test'!J100="","",IF('Post-test'!J100=Calc!$H$8,1,0))</f>
        <v/>
      </c>
      <c r="AC134" s="13" t="str">
        <f>IF('Post-test'!K100="","",IF('Post-test'!K100=Calc!$H$9,1,0))</f>
        <v/>
      </c>
      <c r="AD134" s="13" t="str">
        <f>IF('Post-test'!L100="","",IF('Post-test'!L100=Calc!$H$10,1,0))</f>
        <v/>
      </c>
      <c r="AE134" s="13" t="str">
        <f>IF('Post-test'!M100="","",IF('Post-test'!M100=Calc!$H$11,1,0))</f>
        <v/>
      </c>
      <c r="AF134" s="13" t="str">
        <f>IF('Post-test'!N100="","",IF('Post-test'!N100=Calc!$H$12,1,0))</f>
        <v/>
      </c>
      <c r="AG134" s="13" t="str">
        <f>IF('Post-test'!O100="","",IF('Post-test'!O100=Calc!$H$13,1,0))</f>
        <v/>
      </c>
      <c r="AH134" s="13" t="str">
        <f>IF('Post-test'!P100="","",IF('Post-test'!P100=Calc!$H$14,1,0))</f>
        <v/>
      </c>
      <c r="AI134" s="13" t="str">
        <f>IF('Post-test'!Q100="","",IF('Post-test'!Q100=Calc!$H$15,1,0))</f>
        <v/>
      </c>
      <c r="AJ134" s="13" t="str">
        <f>IF('Post-test'!R100="","",IF('Post-test'!R100=Calc!$H$16,1,0))</f>
        <v/>
      </c>
      <c r="AK134" s="13" t="str">
        <f>IF('Post-test'!S100="","",IF('Post-test'!S100=Calc!$H$17,1,0))</f>
        <v/>
      </c>
    </row>
    <row r="135" spans="2:37" x14ac:dyDescent="0.3">
      <c r="B135" s="14"/>
      <c r="C135" s="14"/>
      <c r="D135" s="13" t="str">
        <f>IF('Pre-test'!E101="","",IF('Pre-test'!E101=Calc!$C$3,1,0))</f>
        <v/>
      </c>
      <c r="E135" s="13" t="str">
        <f>IF('Pre-test'!F101="","",IF('Pre-test'!F101=Calc!$C$4,1,0))</f>
        <v/>
      </c>
      <c r="F135" s="13" t="str">
        <f>IF('Pre-test'!G101="","",IF('Pre-test'!G101=Calc!$C$5,1,0))</f>
        <v/>
      </c>
      <c r="G135" s="13" t="str">
        <f>IF('Pre-test'!H101="","",IF('Pre-test'!H101=Calc!$C$6,1,0))</f>
        <v/>
      </c>
      <c r="H135" s="13" t="str">
        <f>IF('Pre-test'!I101="","",IF('Pre-test'!I101=Calc!$C$7,1,0))</f>
        <v/>
      </c>
      <c r="I135" s="13" t="str">
        <f>IF('Pre-test'!J101="","",IF('Pre-test'!J101=Calc!$C$8,1,0))</f>
        <v/>
      </c>
      <c r="J135" s="13" t="str">
        <f>IF('Pre-test'!K101="","",IF('Pre-test'!K101=Calc!$C$9,1,0))</f>
        <v/>
      </c>
      <c r="K135" s="13" t="str">
        <f>IF('Pre-test'!L101="","",IF('Pre-test'!L101=Calc!$C$10,1,0))</f>
        <v/>
      </c>
      <c r="L135" s="13" t="str">
        <f>IF('Pre-test'!M101="","",IF('Pre-test'!M101=Calc!$C$11,1,0))</f>
        <v/>
      </c>
      <c r="M135" s="13" t="str">
        <f>IF('Pre-test'!N101="","",IF('Pre-test'!N101=Calc!$C$12,1,0))</f>
        <v/>
      </c>
      <c r="N135" s="13" t="str">
        <f>IF('Pre-test'!O101="","",IF('Pre-test'!O101=Calc!$C$13,1,0))</f>
        <v/>
      </c>
      <c r="O135" s="13" t="str">
        <f>IF('Pre-test'!P101="","",IF('Pre-test'!P101=Calc!$C$14,1,0))</f>
        <v/>
      </c>
      <c r="P135" s="13" t="str">
        <f>IF('Pre-test'!Q101="","",IF('Pre-test'!Q101=Calc!$C$15,1,0))</f>
        <v/>
      </c>
      <c r="Q135" s="13" t="str">
        <f>IF('Pre-test'!R101="","",IF('Pre-test'!R101=Calc!$C$16,1,0))</f>
        <v/>
      </c>
      <c r="R135" s="13" t="str">
        <f>IF('Pre-test'!S101="","",IF('Pre-test'!S101=Calc!$C$17,1,0))</f>
        <v/>
      </c>
      <c r="U135" s="14"/>
      <c r="V135" s="14"/>
      <c r="W135" s="13" t="str">
        <f>IF('Post-test'!E101="","",IF('Post-test'!E101=Calc!$H$3,1,0))</f>
        <v/>
      </c>
      <c r="X135" s="13" t="str">
        <f>IF('Post-test'!F101="","",IF('Post-test'!F101=Calc!$H$4,1,0))</f>
        <v/>
      </c>
      <c r="Y135" s="13" t="str">
        <f>IF('Post-test'!G101="","",IF('Post-test'!G101=Calc!$H$5,1,0))</f>
        <v/>
      </c>
      <c r="Z135" s="13" t="str">
        <f>IF('Post-test'!H101="","",IF('Post-test'!H101=Calc!$H$6,1,0))</f>
        <v/>
      </c>
      <c r="AA135" s="13" t="str">
        <f>IF('Post-test'!I101="","",IF('Post-test'!I101=Calc!$H$7,1,0))</f>
        <v/>
      </c>
      <c r="AB135" s="13" t="str">
        <f>IF('Post-test'!J101="","",IF('Post-test'!J101=Calc!$H$8,1,0))</f>
        <v/>
      </c>
      <c r="AC135" s="13" t="str">
        <f>IF('Post-test'!K101="","",IF('Post-test'!K101=Calc!$H$9,1,0))</f>
        <v/>
      </c>
      <c r="AD135" s="13" t="str">
        <f>IF('Post-test'!L101="","",IF('Post-test'!L101=Calc!$H$10,1,0))</f>
        <v/>
      </c>
      <c r="AE135" s="13" t="str">
        <f>IF('Post-test'!M101="","",IF('Post-test'!M101=Calc!$H$11,1,0))</f>
        <v/>
      </c>
      <c r="AF135" s="13" t="str">
        <f>IF('Post-test'!N101="","",IF('Post-test'!N101=Calc!$H$12,1,0))</f>
        <v/>
      </c>
      <c r="AG135" s="13" t="str">
        <f>IF('Post-test'!O101="","",IF('Post-test'!O101=Calc!$H$13,1,0))</f>
        <v/>
      </c>
      <c r="AH135" s="13" t="str">
        <f>IF('Post-test'!P101="","",IF('Post-test'!P101=Calc!$H$14,1,0))</f>
        <v/>
      </c>
      <c r="AI135" s="13" t="str">
        <f>IF('Post-test'!Q101="","",IF('Post-test'!Q101=Calc!$H$15,1,0))</f>
        <v/>
      </c>
      <c r="AJ135" s="13" t="str">
        <f>IF('Post-test'!R101="","",IF('Post-test'!R101=Calc!$H$16,1,0))</f>
        <v/>
      </c>
      <c r="AK135" s="13" t="str">
        <f>IF('Post-test'!S101="","",IF('Post-test'!S101=Calc!$H$17,1,0))</f>
        <v/>
      </c>
    </row>
    <row r="136" spans="2:37" x14ac:dyDescent="0.3">
      <c r="B136" s="13"/>
      <c r="C136" s="13"/>
      <c r="D136" s="13" t="str">
        <f>IF('Pre-test'!E102="","",IF('Pre-test'!E102=Calc!$C$3,1,0))</f>
        <v/>
      </c>
      <c r="E136" s="13" t="str">
        <f>IF('Pre-test'!F102="","",IF('Pre-test'!F102=Calc!$C$4,1,0))</f>
        <v/>
      </c>
      <c r="F136" s="13" t="str">
        <f>IF('Pre-test'!G102="","",IF('Pre-test'!G102=Calc!$C$5,1,0))</f>
        <v/>
      </c>
      <c r="G136" s="13" t="str">
        <f>IF('Pre-test'!H102="","",IF('Pre-test'!H102=Calc!$C$6,1,0))</f>
        <v/>
      </c>
      <c r="H136" s="13" t="str">
        <f>IF('Pre-test'!I102="","",IF('Pre-test'!I102=Calc!$C$7,1,0))</f>
        <v/>
      </c>
      <c r="I136" s="13" t="str">
        <f>IF('Pre-test'!J102="","",IF('Pre-test'!J102=Calc!$C$8,1,0))</f>
        <v/>
      </c>
      <c r="J136" s="13" t="str">
        <f>IF('Pre-test'!K102="","",IF('Pre-test'!K102=Calc!$C$9,1,0))</f>
        <v/>
      </c>
      <c r="K136" s="13" t="str">
        <f>IF('Pre-test'!L102="","",IF('Pre-test'!L102=Calc!$C$10,1,0))</f>
        <v/>
      </c>
      <c r="L136" s="13" t="str">
        <f>IF('Pre-test'!M102="","",IF('Pre-test'!M102=Calc!$C$11,1,0))</f>
        <v/>
      </c>
      <c r="M136" s="13" t="str">
        <f>IF('Pre-test'!N102="","",IF('Pre-test'!N102=Calc!$C$12,1,0))</f>
        <v/>
      </c>
      <c r="N136" s="13" t="str">
        <f>IF('Pre-test'!O102="","",IF('Pre-test'!O102=Calc!$C$13,1,0))</f>
        <v/>
      </c>
      <c r="O136" s="13" t="str">
        <f>IF('Pre-test'!P102="","",IF('Pre-test'!P102=Calc!$C$14,1,0))</f>
        <v/>
      </c>
      <c r="P136" s="13" t="str">
        <f>IF('Pre-test'!Q102="","",IF('Pre-test'!Q102=Calc!$C$15,1,0))</f>
        <v/>
      </c>
      <c r="Q136" s="13" t="str">
        <f>IF('Pre-test'!R102="","",IF('Pre-test'!R102=Calc!$C$16,1,0))</f>
        <v/>
      </c>
      <c r="R136" s="13" t="str">
        <f>IF('Pre-test'!S102="","",IF('Pre-test'!S102=Calc!$C$17,1,0))</f>
        <v/>
      </c>
      <c r="U136" s="13"/>
      <c r="V136" s="13"/>
      <c r="W136" s="13" t="str">
        <f>IF('Post-test'!E102="","",IF('Post-test'!E102=Calc!$H$3,1,0))</f>
        <v/>
      </c>
      <c r="X136" s="13" t="str">
        <f>IF('Post-test'!F102="","",IF('Post-test'!F102=Calc!$H$4,1,0))</f>
        <v/>
      </c>
      <c r="Y136" s="13" t="str">
        <f>IF('Post-test'!G102="","",IF('Post-test'!G102=Calc!$H$5,1,0))</f>
        <v/>
      </c>
      <c r="Z136" s="13" t="str">
        <f>IF('Post-test'!H102="","",IF('Post-test'!H102=Calc!$H$6,1,0))</f>
        <v/>
      </c>
      <c r="AA136" s="13" t="str">
        <f>IF('Post-test'!I102="","",IF('Post-test'!I102=Calc!$H$7,1,0))</f>
        <v/>
      </c>
      <c r="AB136" s="13" t="str">
        <f>IF('Post-test'!J102="","",IF('Post-test'!J102=Calc!$H$8,1,0))</f>
        <v/>
      </c>
      <c r="AC136" s="13" t="str">
        <f>IF('Post-test'!K102="","",IF('Post-test'!K102=Calc!$H$9,1,0))</f>
        <v/>
      </c>
      <c r="AD136" s="13" t="str">
        <f>IF('Post-test'!L102="","",IF('Post-test'!L102=Calc!$H$10,1,0))</f>
        <v/>
      </c>
      <c r="AE136" s="13" t="str">
        <f>IF('Post-test'!M102="","",IF('Post-test'!M102=Calc!$H$11,1,0))</f>
        <v/>
      </c>
      <c r="AF136" s="13" t="str">
        <f>IF('Post-test'!N102="","",IF('Post-test'!N102=Calc!$H$12,1,0))</f>
        <v/>
      </c>
      <c r="AG136" s="13" t="str">
        <f>IF('Post-test'!O102="","",IF('Post-test'!O102=Calc!$H$13,1,0))</f>
        <v/>
      </c>
      <c r="AH136" s="13" t="str">
        <f>IF('Post-test'!P102="","",IF('Post-test'!P102=Calc!$H$14,1,0))</f>
        <v/>
      </c>
      <c r="AI136" s="13" t="str">
        <f>IF('Post-test'!Q102="","",IF('Post-test'!Q102=Calc!$H$15,1,0))</f>
        <v/>
      </c>
      <c r="AJ136" s="13" t="str">
        <f>IF('Post-test'!R102="","",IF('Post-test'!R102=Calc!$H$16,1,0))</f>
        <v/>
      </c>
      <c r="AK136" s="13" t="str">
        <f>IF('Post-test'!S102="","",IF('Post-test'!S102=Calc!$H$17,1,0))</f>
        <v/>
      </c>
    </row>
    <row r="137" spans="2:37" x14ac:dyDescent="0.3">
      <c r="B137" s="14"/>
      <c r="C137" s="14"/>
      <c r="D137" s="13" t="str">
        <f>IF('Pre-test'!E103="","",IF('Pre-test'!E103=Calc!$C$3,1,0))</f>
        <v/>
      </c>
      <c r="E137" s="13" t="str">
        <f>IF('Pre-test'!F103="","",IF('Pre-test'!F103=Calc!$C$4,1,0))</f>
        <v/>
      </c>
      <c r="F137" s="13" t="str">
        <f>IF('Pre-test'!G103="","",IF('Pre-test'!G103=Calc!$C$5,1,0))</f>
        <v/>
      </c>
      <c r="G137" s="13" t="str">
        <f>IF('Pre-test'!H103="","",IF('Pre-test'!H103=Calc!$C$6,1,0))</f>
        <v/>
      </c>
      <c r="H137" s="13" t="str">
        <f>IF('Pre-test'!I103="","",IF('Pre-test'!I103=Calc!$C$7,1,0))</f>
        <v/>
      </c>
      <c r="I137" s="13" t="str">
        <f>IF('Pre-test'!J103="","",IF('Pre-test'!J103=Calc!$C$8,1,0))</f>
        <v/>
      </c>
      <c r="J137" s="13" t="str">
        <f>IF('Pre-test'!K103="","",IF('Pre-test'!K103=Calc!$C$9,1,0))</f>
        <v/>
      </c>
      <c r="K137" s="13" t="str">
        <f>IF('Pre-test'!L103="","",IF('Pre-test'!L103=Calc!$C$10,1,0))</f>
        <v/>
      </c>
      <c r="L137" s="13" t="str">
        <f>IF('Pre-test'!M103="","",IF('Pre-test'!M103=Calc!$C$11,1,0))</f>
        <v/>
      </c>
      <c r="M137" s="13" t="str">
        <f>IF('Pre-test'!N103="","",IF('Pre-test'!N103=Calc!$C$12,1,0))</f>
        <v/>
      </c>
      <c r="N137" s="13" t="str">
        <f>IF('Pre-test'!O103="","",IF('Pre-test'!O103=Calc!$C$13,1,0))</f>
        <v/>
      </c>
      <c r="O137" s="13" t="str">
        <f>IF('Pre-test'!P103="","",IF('Pre-test'!P103=Calc!$C$14,1,0))</f>
        <v/>
      </c>
      <c r="P137" s="13" t="str">
        <f>IF('Pre-test'!Q103="","",IF('Pre-test'!Q103=Calc!$C$15,1,0))</f>
        <v/>
      </c>
      <c r="Q137" s="13" t="str">
        <f>IF('Pre-test'!R103="","",IF('Pre-test'!R103=Calc!$C$16,1,0))</f>
        <v/>
      </c>
      <c r="R137" s="13" t="str">
        <f>IF('Pre-test'!S103="","",IF('Pre-test'!S103=Calc!$C$17,1,0))</f>
        <v/>
      </c>
      <c r="U137" s="14"/>
      <c r="V137" s="14"/>
      <c r="W137" s="13" t="str">
        <f>IF('Post-test'!E103="","",IF('Post-test'!E103=Calc!$H$3,1,0))</f>
        <v/>
      </c>
      <c r="X137" s="13" t="str">
        <f>IF('Post-test'!F103="","",IF('Post-test'!F103=Calc!$H$4,1,0))</f>
        <v/>
      </c>
      <c r="Y137" s="13" t="str">
        <f>IF('Post-test'!G103="","",IF('Post-test'!G103=Calc!$H$5,1,0))</f>
        <v/>
      </c>
      <c r="Z137" s="13" t="str">
        <f>IF('Post-test'!H103="","",IF('Post-test'!H103=Calc!$H$6,1,0))</f>
        <v/>
      </c>
      <c r="AA137" s="13" t="str">
        <f>IF('Post-test'!I103="","",IF('Post-test'!I103=Calc!$H$7,1,0))</f>
        <v/>
      </c>
      <c r="AB137" s="13" t="str">
        <f>IF('Post-test'!J103="","",IF('Post-test'!J103=Calc!$H$8,1,0))</f>
        <v/>
      </c>
      <c r="AC137" s="13" t="str">
        <f>IF('Post-test'!K103="","",IF('Post-test'!K103=Calc!$H$9,1,0))</f>
        <v/>
      </c>
      <c r="AD137" s="13" t="str">
        <f>IF('Post-test'!L103="","",IF('Post-test'!L103=Calc!$H$10,1,0))</f>
        <v/>
      </c>
      <c r="AE137" s="13" t="str">
        <f>IF('Post-test'!M103="","",IF('Post-test'!M103=Calc!$H$11,1,0))</f>
        <v/>
      </c>
      <c r="AF137" s="13" t="str">
        <f>IF('Post-test'!N103="","",IF('Post-test'!N103=Calc!$H$12,1,0))</f>
        <v/>
      </c>
      <c r="AG137" s="13" t="str">
        <f>IF('Post-test'!O103="","",IF('Post-test'!O103=Calc!$H$13,1,0))</f>
        <v/>
      </c>
      <c r="AH137" s="13" t="str">
        <f>IF('Post-test'!P103="","",IF('Post-test'!P103=Calc!$H$14,1,0))</f>
        <v/>
      </c>
      <c r="AI137" s="13" t="str">
        <f>IF('Post-test'!Q103="","",IF('Post-test'!Q103=Calc!$H$15,1,0))</f>
        <v/>
      </c>
      <c r="AJ137" s="13" t="str">
        <f>IF('Post-test'!R103="","",IF('Post-test'!R103=Calc!$H$16,1,0))</f>
        <v/>
      </c>
      <c r="AK137" s="13" t="str">
        <f>IF('Post-test'!S103="","",IF('Post-test'!S103=Calc!$H$17,1,0))</f>
        <v/>
      </c>
    </row>
  </sheetData>
  <dataValidations count="1">
    <dataValidation type="list" allowBlank="1" showInputMessage="1" showErrorMessage="1" sqref="B38:B137" xr:uid="{00000000-0002-0000-0600-000000000000}">
      <formula1>"female, male, other"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How-to</vt:lpstr>
      <vt:lpstr>Questionnaire Pre</vt:lpstr>
      <vt:lpstr>Pre-test</vt:lpstr>
      <vt:lpstr>Questionnaire Post</vt:lpstr>
      <vt:lpstr>Post-test</vt:lpstr>
      <vt:lpstr>Analysis</vt:lpstr>
      <vt:lpstr>Calc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2020-08-11T16:43:53Z</dcterms:modified>
</cp:coreProperties>
</file>